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ewsletter - Obsrvatorio Congreso\Newsletter Nº5\"/>
    </mc:Choice>
  </mc:AlternateContent>
  <bookViews>
    <workbookView xWindow="0" yWindow="0" windowWidth="20490" windowHeight="7665"/>
  </bookViews>
  <sheets>
    <sheet name="Sintesis 1" sheetId="2" r:id="rId1"/>
    <sheet name="Sintesis 2" sheetId="4" r:id="rId2"/>
  </sheets>
  <definedNames>
    <definedName name="_xlnm._FilterDatabase" localSheetId="0" hidden="1">'Sintesis 1'!$A$1:$P$32</definedName>
    <definedName name="_xlnm._FilterDatabase" localSheetId="1" hidden="1">'Sintesis 2'!$A$1:$S$32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J10" i="2"/>
  <c r="M5" i="2"/>
  <c r="M6" i="2" l="1"/>
  <c r="M7" i="2"/>
  <c r="M8" i="2"/>
  <c r="M9" i="2"/>
  <c r="M11" i="2"/>
  <c r="M12" i="2"/>
  <c r="M31" i="2" l="1"/>
  <c r="J31" i="2"/>
  <c r="M23" i="2"/>
  <c r="J23" i="2"/>
  <c r="M30" i="2" l="1"/>
  <c r="J30" i="2"/>
  <c r="M24" i="2"/>
  <c r="M27" i="2"/>
  <c r="J24" i="2"/>
  <c r="J27" i="2"/>
  <c r="J28" i="2"/>
  <c r="M15" i="2"/>
  <c r="J15" i="2"/>
  <c r="M14" i="2"/>
  <c r="J14" i="2"/>
  <c r="J16" i="2"/>
  <c r="J12" i="2"/>
  <c r="J17" i="2"/>
  <c r="J26" i="2"/>
  <c r="M3" i="2"/>
  <c r="M4" i="2"/>
  <c r="M16" i="2"/>
  <c r="M17" i="2"/>
  <c r="M28" i="2"/>
  <c r="M26" i="2"/>
  <c r="M2" i="2"/>
  <c r="J11" i="2" l="1"/>
  <c r="J8" i="2"/>
  <c r="J9" i="2"/>
  <c r="J7" i="2" l="1"/>
  <c r="J6" i="2"/>
  <c r="J5" i="2"/>
  <c r="J4" i="2"/>
  <c r="J3" i="2"/>
  <c r="J2" i="2"/>
</calcChain>
</file>

<file path=xl/sharedStrings.xml><?xml version="1.0" encoding="utf-8"?>
<sst xmlns="http://schemas.openxmlformats.org/spreadsheetml/2006/main" count="628" uniqueCount="187">
  <si>
    <t>15559-07</t>
  </si>
  <si>
    <t>Mensaje</t>
  </si>
  <si>
    <t>Mocion</t>
  </si>
  <si>
    <t>13204-07</t>
  </si>
  <si>
    <t>Ley Nº21.571</t>
  </si>
  <si>
    <t>Ley Nº21.595</t>
  </si>
  <si>
    <t xml:space="preserve">15270-06 </t>
  </si>
  <si>
    <t xml:space="preserve">14847-06 </t>
  </si>
  <si>
    <t>Tipo</t>
  </si>
  <si>
    <t>Boletin</t>
  </si>
  <si>
    <t>Urgencias</t>
  </si>
  <si>
    <t xml:space="preserve">Ingreso </t>
  </si>
  <si>
    <t>Publicacion</t>
  </si>
  <si>
    <t>Senado</t>
  </si>
  <si>
    <t xml:space="preserve">15252-07 </t>
  </si>
  <si>
    <t>13657-07</t>
  </si>
  <si>
    <t>12467-15</t>
  </si>
  <si>
    <t>15409-06</t>
  </si>
  <si>
    <t>14090-07</t>
  </si>
  <si>
    <t>15077-15</t>
  </si>
  <si>
    <t>15661-07</t>
  </si>
  <si>
    <t>15796-07</t>
  </si>
  <si>
    <t>15788-07</t>
  </si>
  <si>
    <t>14614-07</t>
  </si>
  <si>
    <t>15805-07</t>
  </si>
  <si>
    <t>12234-02</t>
  </si>
  <si>
    <t>6639-25</t>
  </si>
  <si>
    <t>15724-07</t>
  </si>
  <si>
    <t>Modifica el Código Penal para sancionar la conspiración para cometer el delito de homicidio calificado por premio, promesa remuneratoria o ánimo de lucro</t>
  </si>
  <si>
    <t>C.Diputados</t>
  </si>
  <si>
    <t xml:space="preserve">Tramitación terminada </t>
  </si>
  <si>
    <t>Sin información</t>
  </si>
  <si>
    <t>Proyecto de ley</t>
  </si>
  <si>
    <t>Constitución, Legislación, Justicia y Reglamento</t>
  </si>
  <si>
    <t>Simple</t>
  </si>
  <si>
    <t>1091-370</t>
  </si>
  <si>
    <t>N° Boletín</t>
  </si>
  <si>
    <t>Legislatura</t>
  </si>
  <si>
    <t>Fecha de Ingreso</t>
  </si>
  <si>
    <t>Nombre Iniciativa</t>
  </si>
  <si>
    <t>Iniciativa</t>
  </si>
  <si>
    <t>Camara de Origen</t>
  </si>
  <si>
    <t>Estado del proyecto de ley</t>
  </si>
  <si>
    <t>Etapa</t>
  </si>
  <si>
    <t>Tipo de proyecto</t>
  </si>
  <si>
    <t>Refundido</t>
  </si>
  <si>
    <t>Comisión Inicial</t>
  </si>
  <si>
    <t>Urgencia inicial</t>
  </si>
  <si>
    <t>N° mensaje de ingreso de  urgencia</t>
  </si>
  <si>
    <t>Fecha urgencia inicial</t>
  </si>
  <si>
    <t>Fecha de Promulgación</t>
  </si>
  <si>
    <t>Publicado en diario oficial</t>
  </si>
  <si>
    <t>Establece una Ley Marco sobre Ciberseguridad e Infraestructura Crítica de la Información.</t>
  </si>
  <si>
    <t xml:space="preserve">Segundo trámite constitucional  (C.Diputados) </t>
  </si>
  <si>
    <t>Primer Informe</t>
  </si>
  <si>
    <t>Gobierno, Descentralización y Regionalización y a la de Hacienda</t>
  </si>
  <si>
    <t>Suma</t>
  </si>
  <si>
    <t>693-370</t>
  </si>
  <si>
    <t>En tramitación</t>
  </si>
  <si>
    <t>Modifica la ley N° 21.325, Ley de Migración y Extranjería, con el objeto de agregar formas alternativas de notificación del inicio de los procedimientos administrativos de expulsión.</t>
  </si>
  <si>
    <t>Gobierno, Descentralización y Regionalización</t>
  </si>
  <si>
    <t>819-370</t>
  </si>
  <si>
    <t>Ley Nº21.589</t>
  </si>
  <si>
    <t>Crea el Ministerio de Seguridad Pública.</t>
  </si>
  <si>
    <t>Seguridad Pública y a la de Hacienda</t>
  </si>
  <si>
    <t>268-369</t>
  </si>
  <si>
    <t>Establece normas generales sobre el uso de la fuerza para el personal de las fuerzas de orden y seguridad pública y de las fuerzas armadas en las circunstancias que se señala</t>
  </si>
  <si>
    <t xml:space="preserve">Primer trámite constitucional  (C.Diputados) </t>
  </si>
  <si>
    <t>182-371</t>
  </si>
  <si>
    <t>Boletin de indicaciones</t>
  </si>
  <si>
    <t>Unida de Constitución, Legislación, Justicia y Reglamento y de Seguridad Ciudadana</t>
  </si>
  <si>
    <t>Comisión Mixta por rechazo de modificaciones</t>
  </si>
  <si>
    <t>Cuenta</t>
  </si>
  <si>
    <t>Fortalece y moderniza el sistema de inteligencia del Estado.</t>
  </si>
  <si>
    <t>Defensa Nacional</t>
  </si>
  <si>
    <t>1042-366</t>
  </si>
  <si>
    <t>Sobre seguridad privada</t>
  </si>
  <si>
    <t>Seguridad Ciudadana y Drogas</t>
  </si>
  <si>
    <t>1741-357</t>
  </si>
  <si>
    <t>05/01/0010</t>
  </si>
  <si>
    <t xml:space="preserve">Modifica diversos cuerpos legales, con el objeto de incluir en el delito de contrabando el ingreso o extracción de dinero del territorio nacional, en las condiciones que indica. </t>
  </si>
  <si>
    <t>Moción</t>
  </si>
  <si>
    <t>441-371</t>
  </si>
  <si>
    <t xml:space="preserve"> Regula los delitos de ocupaciones ilegales de inmuebles, fija nuevas penas y formas comisivas e incorpora mecanismos eficientes de restitución</t>
  </si>
  <si>
    <t>Discusión inmediata</t>
  </si>
  <si>
    <t>016-369</t>
  </si>
  <si>
    <t xml:space="preserve">Proyecto de ley iniciado en moción de los Honorables Senadores señores Chahuán y Letelier, que sanciona los daños en los medios de transporte público de pasajeros y en la infraestructura asociada a dicha actividad. </t>
  </si>
  <si>
    <t>Transportes y Telecomunicaciones</t>
  </si>
  <si>
    <t>148-367</t>
  </si>
  <si>
    <t>Modifica la Ley de Tránsito, para prevenir la venta de vehículos motorizados robados y sancionar las conductas que indica.</t>
  </si>
  <si>
    <t>440-371</t>
  </si>
  <si>
    <t>Modifica diversos cuerpos legales, con el objeto de mejorar la persecución penal, con énfasis en materia de reincidencia y en delitos de mayor connotación social</t>
  </si>
  <si>
    <t xml:space="preserve">Primer trámite constitucional  (Senado) </t>
  </si>
  <si>
    <t>Seguridad Pública</t>
  </si>
  <si>
    <t>777-371</t>
  </si>
  <si>
    <t>Trámite de aprobacion presidencial</t>
  </si>
  <si>
    <t xml:space="preserve">En espera de promulgación </t>
  </si>
  <si>
    <t>Sin Urgencia</t>
  </si>
  <si>
    <t>s/n</t>
  </si>
  <si>
    <t>s-f</t>
  </si>
  <si>
    <t>Modifica el Código Penal, para tipificar el delito de tenencia de elementos tecnológicos que permitan a las personas privadas de libertad comunicarse con el exterior</t>
  </si>
  <si>
    <t>445-371</t>
  </si>
  <si>
    <t>Modifica diversos cuerpos legales para ampliar la responsabilidad penal de las personas jurídicas, y regular el ejercicio de la acción penal, respecto de los delitos contra el orden socioeconómico que indica</t>
  </si>
  <si>
    <t>16-370</t>
  </si>
  <si>
    <t>Modifica la ley N°20.931, para ampliar las facultades de control policial para efectos de aplicar las medidas establecidas en la ley N°21.325, de migración y extranjería</t>
  </si>
  <si>
    <t>Gobierno Interior Nacionalidad Ciudadanía y Regionalización</t>
  </si>
  <si>
    <t>Modifica diversos cuerpos legales para agravar la pena aplicable al delito de homicidio simple y establecer mayores exigencias para la obtención de la libertad condicional</t>
  </si>
  <si>
    <t>113-369</t>
  </si>
  <si>
    <t>Establece el deber de efectuar registros audiovisuales de las actuaciones policiales autónomas en el procedimiento penal</t>
  </si>
  <si>
    <t>641-371</t>
  </si>
  <si>
    <t>Modifica la Carta Fundamental para requerir el acuerdo del Senado en la designación de embajadores, ministros diplomáticos y representantes ante organismos internacionales</t>
  </si>
  <si>
    <t>Reforma constitucional</t>
  </si>
  <si>
    <t>s/f</t>
  </si>
  <si>
    <t>Nº</t>
  </si>
  <si>
    <t>NºLey</t>
  </si>
  <si>
    <t>Ley Nº21.567</t>
  </si>
  <si>
    <t>Ley Nº21.663</t>
  </si>
  <si>
    <t>Ley Nº21.632</t>
  </si>
  <si>
    <t>Ley Nº21.633</t>
  </si>
  <si>
    <t>Ley Nº21.587</t>
  </si>
  <si>
    <t>Ley Nº21.627</t>
  </si>
  <si>
    <t>Ley Nº21.601</t>
  </si>
  <si>
    <t>Ley Nº21.594</t>
  </si>
  <si>
    <t>Ley Nº21.638</t>
  </si>
  <si>
    <t>Ley Nº21.659</t>
  </si>
  <si>
    <t>16301-07</t>
  </si>
  <si>
    <t>Discusion inmediata</t>
  </si>
  <si>
    <t>16038-25</t>
  </si>
  <si>
    <t>16034-06</t>
  </si>
  <si>
    <t>15956-25</t>
  </si>
  <si>
    <t xml:space="preserve">13991-07 </t>
  </si>
  <si>
    <t>15940-25</t>
  </si>
  <si>
    <t>16466-05</t>
  </si>
  <si>
    <t xml:space="preserve">16037-07 </t>
  </si>
  <si>
    <t xml:space="preserve">Mocion </t>
  </si>
  <si>
    <t>15028-25</t>
  </si>
  <si>
    <t>15975-25</t>
  </si>
  <si>
    <t xml:space="preserve">Modifica diversos cuerpos legales, en materia de requisitos para ser llamado al servicio en Carabineros de Chile . </t>
  </si>
  <si>
    <t>590-371</t>
  </si>
  <si>
    <t>Ley Nº21.602</t>
  </si>
  <si>
    <t>Modifica la ley N° 20.430, para establecer una etapa inicial del procedimiento de determinación de la condición de refugiado, y la ley N° 21.325, en relación con la medida de reconducción o devolución inmediata de personas extranjeras que ingresen de forma irregular al territorio nacional</t>
  </si>
  <si>
    <t>649-371</t>
  </si>
  <si>
    <t>Ley N°21.655</t>
  </si>
  <si>
    <t>Modifica el Código Penal y el Código Procesal Penal para sancionar como falta el porte injustificado de combustibles aptos para la comisión de atentados contra las personas o para ocasionar daño en las cosas durante reuniones en lugares públicos</t>
  </si>
  <si>
    <t>Seguridad Ciudadana</t>
  </si>
  <si>
    <t>525-371</t>
  </si>
  <si>
    <t>Ley N°21.620</t>
  </si>
  <si>
    <t>Crea el Servicio Nacional de Acceso a la Justicia y la Defensoría de Víctimas de Delitos</t>
  </si>
  <si>
    <t>465-368</t>
  </si>
  <si>
    <t xml:space="preserve">Segundo trámite constitucional  (Senado) </t>
  </si>
  <si>
    <t>Segundo Informe</t>
  </si>
  <si>
    <t>Modifica la ley N° 18.695, orgánica constitucional de Municipalidades, y otros cuerpos legales, con el objeto de fortalecer la institucionalidad municipal en materia de seguridad pública y prevención del delito</t>
  </si>
  <si>
    <t>436-371</t>
  </si>
  <si>
    <t>Modifica el Código Tributario, con el objeto de establecer la obligatoriedad de iniciación de actividades para personas que operan en el comercio exterior</t>
  </si>
  <si>
    <t>Hacienda</t>
  </si>
  <si>
    <t>1697-371</t>
  </si>
  <si>
    <t>Ley N°21.648</t>
  </si>
  <si>
    <t>Crea el Subsistema de Inteligencia Económica y establece otras medidas para la prevención y alerta de actividades que digan relación con el crimen organizado</t>
  </si>
  <si>
    <t>499-371</t>
  </si>
  <si>
    <t>Modifica la Carta Fundamental, para crear la Fiscalía Supraterritorial, especializada en crimen organizado y delitos de alta complejidad, al interior del Ministerio Público</t>
  </si>
  <si>
    <t>1202-371</t>
  </si>
  <si>
    <t>Ley N°21.644</t>
  </si>
  <si>
    <t>Establece reglas especiales tratándose de la alteración, ampliación, reparación o reconstrucción de establecimientos penitenciarios y modifica otros cuerpos legales</t>
  </si>
  <si>
    <t>793-371</t>
  </si>
  <si>
    <t>Ley N°21.636</t>
  </si>
  <si>
    <t>Modifica el Código Procesal Penal en materia de prisión preventiva por uso de armas de fuego o pertenencia a una organización criminal</t>
  </si>
  <si>
    <t>1248-371</t>
  </si>
  <si>
    <t>Ley N°21.635</t>
  </si>
  <si>
    <t xml:space="preserve">Organismo </t>
  </si>
  <si>
    <t>Justicia y Derechos Humanos</t>
  </si>
  <si>
    <t>Interior y Seguridad Publica</t>
  </si>
  <si>
    <t>Fecha de acuerdo</t>
  </si>
  <si>
    <t>Nº dias trancurridos</t>
  </si>
  <si>
    <t xml:space="preserve">En tramitacion </t>
  </si>
  <si>
    <t>Proyectos a despachar</t>
  </si>
  <si>
    <t>En los proximos dias</t>
  </si>
  <si>
    <t>Dentro de 75 dias</t>
  </si>
  <si>
    <t>En 150 dias</t>
  </si>
  <si>
    <t xml:space="preserve">Antes de fin de año </t>
  </si>
  <si>
    <t xml:space="preserve">En tramitación </t>
  </si>
  <si>
    <t xml:space="preserve"> Nº Ley</t>
  </si>
  <si>
    <t xml:space="preserve">Camara de origen </t>
  </si>
  <si>
    <t>Camara de Diputados</t>
  </si>
  <si>
    <t xml:space="preserve">Tiempo cumplido </t>
  </si>
  <si>
    <t>Cumplido</t>
  </si>
  <si>
    <t xml:space="preserve">Incumplido </t>
  </si>
  <si>
    <t>Incumplido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</si>
</sst>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nado.cl/appsenado/templates/tramitacion/index.php?boletin_ini=15409-06" TargetMode="External"/><Relationship Id="rId13" Type="http://schemas.openxmlformats.org/officeDocument/2006/relationships/hyperlink" Target="http://www.senado.cl/appsenado/templates/tramitacion/index.php?boletin_ini=16034-06" TargetMode="External"/><Relationship Id="rId18" Type="http://schemas.openxmlformats.org/officeDocument/2006/relationships/hyperlink" Target="http://www.senado.cl/appsenado/templates/tramitacion/index.php?boletin_ini=15805-07" TargetMode="External"/><Relationship Id="rId26" Type="http://schemas.openxmlformats.org/officeDocument/2006/relationships/hyperlink" Target="http://www.senado.cl/appsenado/templates/tramitacion/index.php?boletin_ini=16037-07" TargetMode="External"/><Relationship Id="rId3" Type="http://schemas.openxmlformats.org/officeDocument/2006/relationships/hyperlink" Target="http://www.senado.cl/appsenado/templates/tramitacion/index.php?boletin_ini=15270-06" TargetMode="External"/><Relationship Id="rId21" Type="http://schemas.openxmlformats.org/officeDocument/2006/relationships/hyperlink" Target="http://www.senado.cl/appsenado/templates/tramitacion/index.php?boletin_ini=15940-25" TargetMode="External"/><Relationship Id="rId7" Type="http://schemas.openxmlformats.org/officeDocument/2006/relationships/hyperlink" Target="http://www.senado.cl/appsenado/templates/tramitacion/index.php?boletin_ini=12467-15" TargetMode="External"/><Relationship Id="rId12" Type="http://schemas.openxmlformats.org/officeDocument/2006/relationships/hyperlink" Target="http://www.senado.cl/appsenado/templates/tramitacion/index.php?boletin_ini=15661-07" TargetMode="External"/><Relationship Id="rId17" Type="http://schemas.openxmlformats.org/officeDocument/2006/relationships/hyperlink" Target="http://www.senado.cl/appsenado/templates/tramitacion/index.php?boletin_ini=14614-07" TargetMode="External"/><Relationship Id="rId25" Type="http://schemas.openxmlformats.org/officeDocument/2006/relationships/hyperlink" Target="http://www.senado.cl/appsenado/templates/tramitacion/index.php?boletin_ini=16301-07" TargetMode="External"/><Relationship Id="rId2" Type="http://schemas.openxmlformats.org/officeDocument/2006/relationships/hyperlink" Target="http://www.senado.cl/appsenado/templates/tramitacion/index.php?boletin_ini=13204-07" TargetMode="External"/><Relationship Id="rId16" Type="http://schemas.openxmlformats.org/officeDocument/2006/relationships/hyperlink" Target="http://www.senado.cl/appsenado/templates/tramitacion/index.php?boletin_ini=15788-07" TargetMode="External"/><Relationship Id="rId20" Type="http://schemas.openxmlformats.org/officeDocument/2006/relationships/hyperlink" Target="http://www.senado.cl/appsenado/templates/tramitacion/index.php?boletin_ini=13991-07" TargetMode="External"/><Relationship Id="rId29" Type="http://schemas.openxmlformats.org/officeDocument/2006/relationships/hyperlink" Target="http://www.senado.cl/appsenado/templates/tramitacion/index.php?boletin_ini=15028-25" TargetMode="External"/><Relationship Id="rId1" Type="http://schemas.openxmlformats.org/officeDocument/2006/relationships/hyperlink" Target="http://www.senado.cl/appsenado/templates/tramitacion/index.php?boletin_ini=15559-07" TargetMode="External"/><Relationship Id="rId6" Type="http://schemas.openxmlformats.org/officeDocument/2006/relationships/hyperlink" Target="http://www.senado.cl/appsenado/templates/tramitacion/index.php?boletin_ini=13657-07" TargetMode="External"/><Relationship Id="rId11" Type="http://schemas.openxmlformats.org/officeDocument/2006/relationships/hyperlink" Target="http://www.senado.cl/appsenado/templates/tramitacion/index.php?boletin_ini=15077-15" TargetMode="External"/><Relationship Id="rId24" Type="http://schemas.openxmlformats.org/officeDocument/2006/relationships/hyperlink" Target="http://www.senado.cl/appsenado/templates/tramitacion/index.php?boletin_ini=15975-25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senado.cl/appsenado/templates/tramitacion/index.php?boletin_ini=15252-07" TargetMode="External"/><Relationship Id="rId15" Type="http://schemas.openxmlformats.org/officeDocument/2006/relationships/hyperlink" Target="http://www.senado.cl/appsenado/templates/tramitacion/index.php?boletin_ini=15796-07" TargetMode="External"/><Relationship Id="rId23" Type="http://schemas.openxmlformats.org/officeDocument/2006/relationships/hyperlink" Target="http://www.senado.cl/appsenado/templates/tramitacion/index.php?boletin_ini=16466-05" TargetMode="External"/><Relationship Id="rId28" Type="http://schemas.openxmlformats.org/officeDocument/2006/relationships/hyperlink" Target="http://www.senado.cl/appsenado/templates/tramitacion/index.php?boletin_ini=14614-07" TargetMode="External"/><Relationship Id="rId10" Type="http://schemas.openxmlformats.org/officeDocument/2006/relationships/hyperlink" Target="http://www.senado.cl/appsenado/templates/tramitacion/index.php?boletin_ini=14090-07" TargetMode="External"/><Relationship Id="rId19" Type="http://schemas.openxmlformats.org/officeDocument/2006/relationships/hyperlink" Target="http://www.senado.cl/appsenado/templates/tramitacion/index.php?boletin_ini=12234-02" TargetMode="External"/><Relationship Id="rId31" Type="http://schemas.openxmlformats.org/officeDocument/2006/relationships/hyperlink" Target="http://www.senado.cl/appsenado/templates/tramitacion/index.php?boletin_ini=15724-07" TargetMode="External"/><Relationship Id="rId4" Type="http://schemas.openxmlformats.org/officeDocument/2006/relationships/hyperlink" Target="http://www.senado.cl/appsenado/templates/tramitacion/index.php?boletin_ini=14847-06" TargetMode="External"/><Relationship Id="rId9" Type="http://schemas.openxmlformats.org/officeDocument/2006/relationships/hyperlink" Target="http://www.senado.cl/appsenado/templates/tramitacion/index.php?boletin_ini=16038-25" TargetMode="External"/><Relationship Id="rId14" Type="http://schemas.openxmlformats.org/officeDocument/2006/relationships/hyperlink" Target="http://www.senado.cl/appsenado/templates/tramitacion/index.php?boletin_ini=15956-25" TargetMode="External"/><Relationship Id="rId22" Type="http://schemas.openxmlformats.org/officeDocument/2006/relationships/hyperlink" Target="http://www.senado.cl/appsenado/templates/tramitacion/index.php?boletin_ini=15252-07" TargetMode="External"/><Relationship Id="rId27" Type="http://schemas.openxmlformats.org/officeDocument/2006/relationships/hyperlink" Target="http://www.senado.cl/appsenado/templates/tramitacion/index.php?boletin_ini=6639-25" TargetMode="External"/><Relationship Id="rId30" Type="http://schemas.openxmlformats.org/officeDocument/2006/relationships/hyperlink" Target="http://www.senado.cl/appsenado/templates/tramitacion/index.php?boletin_ini=15252-0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nado.cl/appsenado/templates/tramitacion/index.php?boletin_ini=15409-06" TargetMode="External"/><Relationship Id="rId13" Type="http://schemas.openxmlformats.org/officeDocument/2006/relationships/hyperlink" Target="http://www.senado.cl/appsenado/templates/tramitacion/index.php?boletin_ini=16034-06" TargetMode="External"/><Relationship Id="rId18" Type="http://schemas.openxmlformats.org/officeDocument/2006/relationships/hyperlink" Target="http://www.senado.cl/appsenado/templates/tramitacion/index.php?boletin_ini=15805-07" TargetMode="External"/><Relationship Id="rId26" Type="http://schemas.openxmlformats.org/officeDocument/2006/relationships/hyperlink" Target="http://www.senado.cl/appsenado/templates/tramitacion/index.php?boletin_ini=16037-07" TargetMode="External"/><Relationship Id="rId3" Type="http://schemas.openxmlformats.org/officeDocument/2006/relationships/hyperlink" Target="http://www.senado.cl/appsenado/templates/tramitacion/index.php?boletin_ini=15270-06" TargetMode="External"/><Relationship Id="rId21" Type="http://schemas.openxmlformats.org/officeDocument/2006/relationships/hyperlink" Target="http://www.senado.cl/appsenado/templates/tramitacion/index.php?boletin_ini=15940-25" TargetMode="External"/><Relationship Id="rId7" Type="http://schemas.openxmlformats.org/officeDocument/2006/relationships/hyperlink" Target="http://www.senado.cl/appsenado/templates/tramitacion/index.php?boletin_ini=12467-15" TargetMode="External"/><Relationship Id="rId12" Type="http://schemas.openxmlformats.org/officeDocument/2006/relationships/hyperlink" Target="http://www.senado.cl/appsenado/templates/tramitacion/index.php?boletin_ini=15661-07" TargetMode="External"/><Relationship Id="rId17" Type="http://schemas.openxmlformats.org/officeDocument/2006/relationships/hyperlink" Target="http://www.senado.cl/appsenado/templates/tramitacion/index.php?boletin_ini=14614-07" TargetMode="External"/><Relationship Id="rId25" Type="http://schemas.openxmlformats.org/officeDocument/2006/relationships/hyperlink" Target="http://www.senado.cl/appsenado/templates/tramitacion/index.php?boletin_ini=16301-07" TargetMode="External"/><Relationship Id="rId2" Type="http://schemas.openxmlformats.org/officeDocument/2006/relationships/hyperlink" Target="http://www.senado.cl/appsenado/templates/tramitacion/index.php?boletin_ini=13204-07" TargetMode="External"/><Relationship Id="rId16" Type="http://schemas.openxmlformats.org/officeDocument/2006/relationships/hyperlink" Target="http://www.senado.cl/appsenado/templates/tramitacion/index.php?boletin_ini=15788-07" TargetMode="External"/><Relationship Id="rId20" Type="http://schemas.openxmlformats.org/officeDocument/2006/relationships/hyperlink" Target="http://www.senado.cl/appsenado/templates/tramitacion/index.php?boletin_ini=13991-07" TargetMode="External"/><Relationship Id="rId29" Type="http://schemas.openxmlformats.org/officeDocument/2006/relationships/hyperlink" Target="http://www.senado.cl/appsenado/templates/tramitacion/index.php?boletin_ini=15028-25" TargetMode="External"/><Relationship Id="rId1" Type="http://schemas.openxmlformats.org/officeDocument/2006/relationships/hyperlink" Target="http://www.senado.cl/appsenado/templates/tramitacion/index.php?boletin_ini=15559-07" TargetMode="External"/><Relationship Id="rId6" Type="http://schemas.openxmlformats.org/officeDocument/2006/relationships/hyperlink" Target="http://www.senado.cl/appsenado/templates/tramitacion/index.php?boletin_ini=13657-07" TargetMode="External"/><Relationship Id="rId11" Type="http://schemas.openxmlformats.org/officeDocument/2006/relationships/hyperlink" Target="http://www.senado.cl/appsenado/templates/tramitacion/index.php?boletin_ini=15077-15" TargetMode="External"/><Relationship Id="rId24" Type="http://schemas.openxmlformats.org/officeDocument/2006/relationships/hyperlink" Target="http://www.senado.cl/appsenado/templates/tramitacion/index.php?boletin_ini=15975-25" TargetMode="External"/><Relationship Id="rId5" Type="http://schemas.openxmlformats.org/officeDocument/2006/relationships/hyperlink" Target="http://www.senado.cl/appsenado/templates/tramitacion/index.php?boletin_ini=15252-07" TargetMode="External"/><Relationship Id="rId15" Type="http://schemas.openxmlformats.org/officeDocument/2006/relationships/hyperlink" Target="http://www.senado.cl/appsenado/templates/tramitacion/index.php?boletin_ini=15796-07" TargetMode="External"/><Relationship Id="rId23" Type="http://schemas.openxmlformats.org/officeDocument/2006/relationships/hyperlink" Target="http://www.senado.cl/appsenado/templates/tramitacion/index.php?boletin_ini=16466-05" TargetMode="External"/><Relationship Id="rId28" Type="http://schemas.openxmlformats.org/officeDocument/2006/relationships/hyperlink" Target="http://www.senado.cl/appsenado/templates/tramitacion/index.php?boletin_ini=14614-07" TargetMode="External"/><Relationship Id="rId10" Type="http://schemas.openxmlformats.org/officeDocument/2006/relationships/hyperlink" Target="http://www.senado.cl/appsenado/templates/tramitacion/index.php?boletin_ini=14090-07" TargetMode="External"/><Relationship Id="rId19" Type="http://schemas.openxmlformats.org/officeDocument/2006/relationships/hyperlink" Target="http://www.senado.cl/appsenado/templates/tramitacion/index.php?boletin_ini=12234-02" TargetMode="External"/><Relationship Id="rId31" Type="http://schemas.openxmlformats.org/officeDocument/2006/relationships/hyperlink" Target="http://www.senado.cl/appsenado/templates/tramitacion/index.php?boletin_ini=15724-07" TargetMode="External"/><Relationship Id="rId4" Type="http://schemas.openxmlformats.org/officeDocument/2006/relationships/hyperlink" Target="http://www.senado.cl/appsenado/templates/tramitacion/index.php?boletin_ini=14847-06" TargetMode="External"/><Relationship Id="rId9" Type="http://schemas.openxmlformats.org/officeDocument/2006/relationships/hyperlink" Target="http://www.senado.cl/appsenado/templates/tramitacion/index.php?boletin_ini=16038-25" TargetMode="External"/><Relationship Id="rId14" Type="http://schemas.openxmlformats.org/officeDocument/2006/relationships/hyperlink" Target="http://www.senado.cl/appsenado/templates/tramitacion/index.php?boletin_ini=15956-25" TargetMode="External"/><Relationship Id="rId22" Type="http://schemas.openxmlformats.org/officeDocument/2006/relationships/hyperlink" Target="http://www.senado.cl/appsenado/templates/tramitacion/index.php?boletin_ini=15252-07" TargetMode="External"/><Relationship Id="rId27" Type="http://schemas.openxmlformats.org/officeDocument/2006/relationships/hyperlink" Target="http://www.senado.cl/appsenado/templates/tramitacion/index.php?boletin_ini=6639-25" TargetMode="External"/><Relationship Id="rId30" Type="http://schemas.openxmlformats.org/officeDocument/2006/relationships/hyperlink" Target="http://www.senado.cl/appsenado/templates/tramitacion/index.php?boletin_ini=15252-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pane ySplit="1" topLeftCell="A2" activePane="bottomLeft" state="frozen"/>
      <selection pane="bottomLeft" activeCell="P2" sqref="P2:P31"/>
    </sheetView>
  </sheetViews>
  <sheetFormatPr baseColWidth="10" defaultRowHeight="15" x14ac:dyDescent="0.25"/>
  <cols>
    <col min="1" max="1" width="20.7109375" bestFit="1" customWidth="1"/>
    <col min="3" max="3" width="11.42578125" style="13"/>
    <col min="7" max="7" width="19" bestFit="1" customWidth="1"/>
    <col min="8" max="9" width="14.140625" bestFit="1" customWidth="1"/>
    <col min="10" max="10" width="18.7109375" bestFit="1" customWidth="1"/>
    <col min="11" max="11" width="16.5703125" bestFit="1" customWidth="1"/>
    <col min="12" max="12" width="14.140625" bestFit="1" customWidth="1"/>
    <col min="13" max="13" width="18.7109375" bestFit="1" customWidth="1"/>
    <col min="14" max="14" width="14.140625" bestFit="1" customWidth="1"/>
    <col min="15" max="15" width="21.5703125" bestFit="1" customWidth="1"/>
    <col min="16" max="16" width="17" bestFit="1" customWidth="1"/>
  </cols>
  <sheetData>
    <row r="1" spans="1:16" x14ac:dyDescent="0.25">
      <c r="A1" s="15" t="s">
        <v>174</v>
      </c>
      <c r="B1" s="15" t="s">
        <v>8</v>
      </c>
      <c r="C1" s="15" t="s">
        <v>9</v>
      </c>
      <c r="D1" s="15" t="s">
        <v>10</v>
      </c>
      <c r="E1" s="15" t="s">
        <v>34</v>
      </c>
      <c r="F1" s="15" t="s">
        <v>56</v>
      </c>
      <c r="G1" s="15" t="s">
        <v>126</v>
      </c>
      <c r="H1" s="15" t="s">
        <v>11</v>
      </c>
      <c r="I1" s="15" t="s">
        <v>12</v>
      </c>
      <c r="J1" s="15" t="s">
        <v>172</v>
      </c>
      <c r="K1" s="15" t="s">
        <v>171</v>
      </c>
      <c r="L1" s="15" t="s">
        <v>12</v>
      </c>
      <c r="M1" s="15" t="s">
        <v>172</v>
      </c>
      <c r="N1" s="15" t="s">
        <v>180</v>
      </c>
      <c r="O1" s="15" t="s">
        <v>181</v>
      </c>
      <c r="P1" s="17" t="s">
        <v>183</v>
      </c>
    </row>
    <row r="2" spans="1:16" x14ac:dyDescent="0.25">
      <c r="A2" s="1" t="s">
        <v>175</v>
      </c>
      <c r="B2" s="2" t="s">
        <v>1</v>
      </c>
      <c r="C2" s="14" t="s">
        <v>0</v>
      </c>
      <c r="D2" s="9">
        <v>8</v>
      </c>
      <c r="E2" s="9">
        <v>2</v>
      </c>
      <c r="F2" s="9">
        <v>6</v>
      </c>
      <c r="G2" s="9">
        <v>0</v>
      </c>
      <c r="H2" s="10">
        <v>44907</v>
      </c>
      <c r="I2" s="10">
        <v>45057</v>
      </c>
      <c r="J2" s="9">
        <f t="shared" ref="J2:J31" si="0">DATEDIF(H2,I2,"d")</f>
        <v>150</v>
      </c>
      <c r="K2" s="10">
        <v>45030</v>
      </c>
      <c r="L2" s="10">
        <v>45057</v>
      </c>
      <c r="M2" s="9">
        <f>DATEDIF(K2,L2,"d")</f>
        <v>27</v>
      </c>
      <c r="N2" s="11">
        <v>21571</v>
      </c>
      <c r="O2" s="9" t="s">
        <v>182</v>
      </c>
      <c r="P2" s="1" t="s">
        <v>184</v>
      </c>
    </row>
    <row r="3" spans="1:16" x14ac:dyDescent="0.25">
      <c r="A3" s="1" t="s">
        <v>175</v>
      </c>
      <c r="B3" s="2" t="s">
        <v>2</v>
      </c>
      <c r="C3" s="14" t="s">
        <v>3</v>
      </c>
      <c r="D3" s="9">
        <v>21</v>
      </c>
      <c r="E3" s="9">
        <v>12</v>
      </c>
      <c r="F3" s="9">
        <v>5</v>
      </c>
      <c r="G3" s="9">
        <v>4</v>
      </c>
      <c r="H3" s="10">
        <v>43844</v>
      </c>
      <c r="I3" s="10">
        <v>45155</v>
      </c>
      <c r="J3" s="9">
        <f t="shared" si="0"/>
        <v>1311</v>
      </c>
      <c r="K3" s="10">
        <v>45030</v>
      </c>
      <c r="L3" s="10">
        <v>45155</v>
      </c>
      <c r="M3" s="9">
        <f>DATEDIF(K3,L3,"d")</f>
        <v>125</v>
      </c>
      <c r="N3" s="11">
        <v>21595</v>
      </c>
      <c r="O3" s="9" t="s">
        <v>182</v>
      </c>
      <c r="P3" s="1" t="s">
        <v>185</v>
      </c>
    </row>
    <row r="4" spans="1:16" x14ac:dyDescent="0.25">
      <c r="A4" s="1" t="s">
        <v>175</v>
      </c>
      <c r="B4" s="2" t="s">
        <v>2</v>
      </c>
      <c r="C4" s="14" t="s">
        <v>6</v>
      </c>
      <c r="D4" s="9">
        <v>0</v>
      </c>
      <c r="E4" s="9">
        <v>0</v>
      </c>
      <c r="F4" s="9">
        <v>0</v>
      </c>
      <c r="G4" s="9">
        <v>0</v>
      </c>
      <c r="H4" s="10">
        <v>44783</v>
      </c>
      <c r="I4" s="10">
        <v>45045</v>
      </c>
      <c r="J4" s="9">
        <f t="shared" si="0"/>
        <v>262</v>
      </c>
      <c r="K4" s="10">
        <v>45030</v>
      </c>
      <c r="L4" s="10">
        <v>45045</v>
      </c>
      <c r="M4" s="9">
        <f>DATEDIF(K4,L4,"d")</f>
        <v>15</v>
      </c>
      <c r="N4" s="11">
        <v>21567</v>
      </c>
      <c r="O4" s="9" t="s">
        <v>182</v>
      </c>
      <c r="P4" s="1" t="s">
        <v>184</v>
      </c>
    </row>
    <row r="5" spans="1:16" x14ac:dyDescent="0.25">
      <c r="A5" s="1" t="s">
        <v>176</v>
      </c>
      <c r="B5" s="2" t="s">
        <v>1</v>
      </c>
      <c r="C5" s="14" t="s">
        <v>7</v>
      </c>
      <c r="D5" s="9">
        <v>37</v>
      </c>
      <c r="E5" s="9">
        <v>0</v>
      </c>
      <c r="F5" s="9">
        <v>30</v>
      </c>
      <c r="G5" s="9">
        <v>7</v>
      </c>
      <c r="H5" s="10">
        <v>44635</v>
      </c>
      <c r="I5" s="10">
        <v>45390</v>
      </c>
      <c r="J5" s="8">
        <f t="shared" si="0"/>
        <v>755</v>
      </c>
      <c r="K5" s="10">
        <v>45030</v>
      </c>
      <c r="L5" s="10">
        <v>45390</v>
      </c>
      <c r="M5" s="9">
        <f>DATEDIF(K5,L5,"d")</f>
        <v>360</v>
      </c>
      <c r="N5" s="11">
        <v>21663</v>
      </c>
      <c r="O5" s="8" t="s">
        <v>13</v>
      </c>
      <c r="P5" s="1" t="s">
        <v>186</v>
      </c>
    </row>
    <row r="6" spans="1:16" x14ac:dyDescent="0.25">
      <c r="A6" s="1" t="s">
        <v>176</v>
      </c>
      <c r="B6" s="2" t="s">
        <v>2</v>
      </c>
      <c r="C6" s="14" t="s">
        <v>14</v>
      </c>
      <c r="D6" s="9">
        <v>12</v>
      </c>
      <c r="E6" s="9">
        <v>0</v>
      </c>
      <c r="F6" s="9">
        <v>7</v>
      </c>
      <c r="G6" s="9">
        <v>5</v>
      </c>
      <c r="H6" s="10">
        <v>44776</v>
      </c>
      <c r="I6" s="10">
        <v>45253</v>
      </c>
      <c r="J6" s="9">
        <f t="shared" si="0"/>
        <v>477</v>
      </c>
      <c r="K6" s="10">
        <v>45030</v>
      </c>
      <c r="L6" s="10">
        <v>45253</v>
      </c>
      <c r="M6" s="9">
        <f t="shared" ref="M6:M12" si="1">DATEDIF(K6,L6,"d")</f>
        <v>223</v>
      </c>
      <c r="N6" s="11">
        <v>21632</v>
      </c>
      <c r="O6" s="8" t="s">
        <v>13</v>
      </c>
      <c r="P6" s="1" t="s">
        <v>186</v>
      </c>
    </row>
    <row r="7" spans="1:16" x14ac:dyDescent="0.25">
      <c r="A7" s="1" t="s">
        <v>176</v>
      </c>
      <c r="B7" s="2" t="s">
        <v>2</v>
      </c>
      <c r="C7" s="14" t="s">
        <v>15</v>
      </c>
      <c r="D7" s="9">
        <v>36</v>
      </c>
      <c r="E7" s="9">
        <v>0</v>
      </c>
      <c r="F7" s="9">
        <v>10</v>
      </c>
      <c r="G7" s="9">
        <v>26</v>
      </c>
      <c r="H7" s="10">
        <v>44033</v>
      </c>
      <c r="I7" s="10">
        <v>45254</v>
      </c>
      <c r="J7" s="9">
        <f t="shared" si="0"/>
        <v>1221</v>
      </c>
      <c r="K7" s="10">
        <v>45030</v>
      </c>
      <c r="L7" s="10">
        <v>45254</v>
      </c>
      <c r="M7" s="9">
        <f t="shared" si="1"/>
        <v>224</v>
      </c>
      <c r="N7" s="11">
        <v>21633</v>
      </c>
      <c r="O7" s="8" t="s">
        <v>13</v>
      </c>
      <c r="P7" s="1" t="s">
        <v>186</v>
      </c>
    </row>
    <row r="8" spans="1:16" x14ac:dyDescent="0.25">
      <c r="A8" s="1" t="s">
        <v>176</v>
      </c>
      <c r="B8" s="2" t="s">
        <v>2</v>
      </c>
      <c r="C8" s="14" t="s">
        <v>16</v>
      </c>
      <c r="D8" s="9">
        <v>60</v>
      </c>
      <c r="E8" s="9">
        <v>21</v>
      </c>
      <c r="F8" s="9">
        <v>38</v>
      </c>
      <c r="G8" s="9">
        <v>1</v>
      </c>
      <c r="H8" s="10">
        <v>43537</v>
      </c>
      <c r="I8" s="10">
        <v>45143</v>
      </c>
      <c r="J8" s="9">
        <f t="shared" si="0"/>
        <v>1606</v>
      </c>
      <c r="K8" s="10">
        <v>45030</v>
      </c>
      <c r="L8" s="10">
        <v>45143</v>
      </c>
      <c r="M8" s="9">
        <f t="shared" si="1"/>
        <v>113</v>
      </c>
      <c r="N8" s="11">
        <v>21587</v>
      </c>
      <c r="O8" s="8" t="s">
        <v>13</v>
      </c>
      <c r="P8" s="1" t="s">
        <v>186</v>
      </c>
    </row>
    <row r="9" spans="1:16" x14ac:dyDescent="0.25">
      <c r="A9" s="1" t="s">
        <v>176</v>
      </c>
      <c r="B9" s="2" t="s">
        <v>1</v>
      </c>
      <c r="C9" s="14" t="s">
        <v>17</v>
      </c>
      <c r="D9" s="9">
        <v>10</v>
      </c>
      <c r="E9" s="9">
        <v>7</v>
      </c>
      <c r="F9" s="9">
        <v>3</v>
      </c>
      <c r="G9" s="9">
        <v>0</v>
      </c>
      <c r="H9" s="10">
        <v>44845</v>
      </c>
      <c r="I9" s="10">
        <v>45156</v>
      </c>
      <c r="J9" s="9">
        <f t="shared" si="0"/>
        <v>311</v>
      </c>
      <c r="K9" s="10">
        <v>45030</v>
      </c>
      <c r="L9" s="10">
        <v>45156</v>
      </c>
      <c r="M9" s="9">
        <f t="shared" si="1"/>
        <v>126</v>
      </c>
      <c r="N9" s="11">
        <v>21589</v>
      </c>
      <c r="O9" s="8" t="s">
        <v>13</v>
      </c>
      <c r="P9" s="1" t="s">
        <v>186</v>
      </c>
    </row>
    <row r="10" spans="1:16" x14ac:dyDescent="0.25">
      <c r="A10" s="1" t="s">
        <v>176</v>
      </c>
      <c r="B10" s="2" t="s">
        <v>1</v>
      </c>
      <c r="C10" s="14" t="s">
        <v>127</v>
      </c>
      <c r="D10" s="9">
        <v>3</v>
      </c>
      <c r="E10" s="9">
        <v>0</v>
      </c>
      <c r="F10" s="9">
        <v>0</v>
      </c>
      <c r="G10" s="9">
        <v>3</v>
      </c>
      <c r="H10" s="10">
        <v>45096</v>
      </c>
      <c r="I10" s="10">
        <v>45176</v>
      </c>
      <c r="J10" s="9">
        <f>DATEDIF(H10,I10,"d")</f>
        <v>80</v>
      </c>
      <c r="K10" s="10">
        <v>45030</v>
      </c>
      <c r="L10" s="10">
        <v>45176</v>
      </c>
      <c r="M10" s="9">
        <f>DATEDIF(K10,L10,"d")</f>
        <v>146</v>
      </c>
      <c r="N10" s="11">
        <v>21602</v>
      </c>
      <c r="O10" s="8" t="s">
        <v>13</v>
      </c>
      <c r="P10" s="1" t="s">
        <v>186</v>
      </c>
    </row>
    <row r="11" spans="1:16" x14ac:dyDescent="0.25">
      <c r="A11" s="1" t="s">
        <v>176</v>
      </c>
      <c r="B11" s="2" t="s">
        <v>2</v>
      </c>
      <c r="C11" s="14" t="s">
        <v>18</v>
      </c>
      <c r="D11" s="9">
        <v>18</v>
      </c>
      <c r="E11" s="9">
        <v>11</v>
      </c>
      <c r="F11" s="9">
        <v>7</v>
      </c>
      <c r="G11" s="9">
        <v>0</v>
      </c>
      <c r="H11" s="10">
        <v>44270</v>
      </c>
      <c r="I11" s="10">
        <v>45239</v>
      </c>
      <c r="J11" s="9">
        <f t="shared" si="0"/>
        <v>969</v>
      </c>
      <c r="K11" s="10">
        <v>45030</v>
      </c>
      <c r="L11" s="10">
        <v>45239</v>
      </c>
      <c r="M11" s="9">
        <f t="shared" si="1"/>
        <v>209</v>
      </c>
      <c r="N11" s="11">
        <v>21627</v>
      </c>
      <c r="O11" s="9" t="s">
        <v>182</v>
      </c>
      <c r="P11" s="1" t="s">
        <v>186</v>
      </c>
    </row>
    <row r="12" spans="1:16" x14ac:dyDescent="0.25">
      <c r="A12" s="1" t="s">
        <v>176</v>
      </c>
      <c r="B12" s="2" t="s">
        <v>2</v>
      </c>
      <c r="C12" s="14" t="s">
        <v>19</v>
      </c>
      <c r="D12" s="9">
        <v>9</v>
      </c>
      <c r="E12" s="9">
        <v>2</v>
      </c>
      <c r="F12" s="9">
        <v>2</v>
      </c>
      <c r="G12" s="9">
        <v>5</v>
      </c>
      <c r="H12" s="10">
        <v>44725</v>
      </c>
      <c r="I12" s="10">
        <v>45180</v>
      </c>
      <c r="J12" s="9">
        <f t="shared" si="0"/>
        <v>455</v>
      </c>
      <c r="K12" s="10">
        <v>45030</v>
      </c>
      <c r="L12" s="10">
        <v>45180</v>
      </c>
      <c r="M12" s="9">
        <f t="shared" si="1"/>
        <v>150</v>
      </c>
      <c r="N12" s="11">
        <v>21601</v>
      </c>
      <c r="O12" s="9" t="s">
        <v>13</v>
      </c>
      <c r="P12" s="1" t="s">
        <v>186</v>
      </c>
    </row>
    <row r="13" spans="1:16" s="6" customFormat="1" x14ac:dyDescent="0.25">
      <c r="A13" s="2" t="s">
        <v>176</v>
      </c>
      <c r="B13" s="2" t="s">
        <v>2</v>
      </c>
      <c r="C13" s="14" t="s">
        <v>20</v>
      </c>
      <c r="D13" s="8">
        <v>0</v>
      </c>
      <c r="E13" s="8">
        <v>0</v>
      </c>
      <c r="F13" s="8">
        <v>0</v>
      </c>
      <c r="G13" s="8">
        <v>0</v>
      </c>
      <c r="H13" s="8" t="s">
        <v>173</v>
      </c>
      <c r="I13" s="8" t="s">
        <v>173</v>
      </c>
      <c r="J13" s="8" t="s">
        <v>173</v>
      </c>
      <c r="K13" s="12">
        <v>45030</v>
      </c>
      <c r="L13" s="8" t="s">
        <v>173</v>
      </c>
      <c r="M13" s="8" t="s">
        <v>173</v>
      </c>
      <c r="N13" s="8" t="s">
        <v>179</v>
      </c>
      <c r="O13" s="8" t="s">
        <v>13</v>
      </c>
      <c r="P13" s="1" t="s">
        <v>186</v>
      </c>
    </row>
    <row r="14" spans="1:16" s="6" customFormat="1" x14ac:dyDescent="0.25">
      <c r="A14" s="1" t="s">
        <v>176</v>
      </c>
      <c r="B14" s="2" t="s">
        <v>1</v>
      </c>
      <c r="C14" s="14" t="s">
        <v>128</v>
      </c>
      <c r="D14" s="8">
        <v>21</v>
      </c>
      <c r="E14" s="8">
        <v>0</v>
      </c>
      <c r="F14" s="8">
        <v>8</v>
      </c>
      <c r="G14" s="8">
        <v>13</v>
      </c>
      <c r="H14" s="12">
        <v>45096</v>
      </c>
      <c r="I14" s="12">
        <v>45342</v>
      </c>
      <c r="J14" s="9">
        <f t="shared" si="0"/>
        <v>246</v>
      </c>
      <c r="K14" s="12">
        <v>45030</v>
      </c>
      <c r="L14" s="12">
        <v>45342</v>
      </c>
      <c r="M14" s="9">
        <f t="shared" ref="M14:M31" si="2">DATEDIF(K14,L14,"d")</f>
        <v>312</v>
      </c>
      <c r="N14" s="11">
        <v>21655</v>
      </c>
      <c r="O14" s="8" t="s">
        <v>13</v>
      </c>
      <c r="P14" s="1" t="s">
        <v>186</v>
      </c>
    </row>
    <row r="15" spans="1:16" s="6" customFormat="1" x14ac:dyDescent="0.25">
      <c r="A15" s="1" t="s">
        <v>176</v>
      </c>
      <c r="B15" s="2" t="s">
        <v>1</v>
      </c>
      <c r="C15" s="14" t="s">
        <v>129</v>
      </c>
      <c r="D15" s="8">
        <v>8</v>
      </c>
      <c r="E15" s="8">
        <v>2</v>
      </c>
      <c r="F15" s="8">
        <v>0</v>
      </c>
      <c r="G15" s="8">
        <v>6</v>
      </c>
      <c r="H15" s="12">
        <v>45075</v>
      </c>
      <c r="I15" s="12">
        <v>45224</v>
      </c>
      <c r="J15" s="9">
        <f t="shared" si="0"/>
        <v>149</v>
      </c>
      <c r="K15" s="12">
        <v>45030</v>
      </c>
      <c r="L15" s="12">
        <v>45224</v>
      </c>
      <c r="M15" s="9">
        <f t="shared" si="2"/>
        <v>194</v>
      </c>
      <c r="N15" s="11">
        <v>21620</v>
      </c>
      <c r="O15" s="8" t="s">
        <v>182</v>
      </c>
      <c r="P15" s="1" t="s">
        <v>186</v>
      </c>
    </row>
    <row r="16" spans="1:16" x14ac:dyDescent="0.25">
      <c r="A16" s="1" t="s">
        <v>176</v>
      </c>
      <c r="B16" s="2" t="s">
        <v>2</v>
      </c>
      <c r="C16" s="14" t="s">
        <v>21</v>
      </c>
      <c r="D16" s="9">
        <v>5</v>
      </c>
      <c r="E16" s="9">
        <v>1</v>
      </c>
      <c r="F16" s="9">
        <v>4</v>
      </c>
      <c r="G16" s="9">
        <v>0</v>
      </c>
      <c r="H16" s="10">
        <v>45022</v>
      </c>
      <c r="I16" s="10">
        <v>45177</v>
      </c>
      <c r="J16" s="9">
        <f t="shared" si="0"/>
        <v>155</v>
      </c>
      <c r="K16" s="10">
        <v>45030</v>
      </c>
      <c r="L16" s="10">
        <v>45177</v>
      </c>
      <c r="M16" s="9">
        <f t="shared" si="2"/>
        <v>147</v>
      </c>
      <c r="N16" s="11">
        <v>21594</v>
      </c>
      <c r="O16" s="9" t="s">
        <v>13</v>
      </c>
      <c r="P16" s="1" t="s">
        <v>186</v>
      </c>
    </row>
    <row r="17" spans="1:16" x14ac:dyDescent="0.25">
      <c r="A17" s="1" t="s">
        <v>176</v>
      </c>
      <c r="B17" s="2" t="s">
        <v>2</v>
      </c>
      <c r="C17" s="14" t="s">
        <v>22</v>
      </c>
      <c r="D17" s="9">
        <v>13</v>
      </c>
      <c r="E17" s="9">
        <v>0</v>
      </c>
      <c r="F17" s="9">
        <v>2</v>
      </c>
      <c r="G17" s="9">
        <v>11</v>
      </c>
      <c r="H17" s="10">
        <v>45019</v>
      </c>
      <c r="I17" s="10">
        <v>45286</v>
      </c>
      <c r="J17" s="9">
        <f t="shared" si="0"/>
        <v>267</v>
      </c>
      <c r="K17" s="10">
        <v>45030</v>
      </c>
      <c r="L17" s="10">
        <v>45286</v>
      </c>
      <c r="M17" s="9">
        <f t="shared" si="2"/>
        <v>256</v>
      </c>
      <c r="N17" s="11">
        <v>21638</v>
      </c>
      <c r="O17" s="9" t="s">
        <v>182</v>
      </c>
      <c r="P17" s="1" t="s">
        <v>186</v>
      </c>
    </row>
    <row r="18" spans="1:16" x14ac:dyDescent="0.25">
      <c r="A18" s="2" t="s">
        <v>177</v>
      </c>
      <c r="B18" s="2" t="s">
        <v>1</v>
      </c>
      <c r="C18" s="14" t="s">
        <v>23</v>
      </c>
      <c r="D18" s="8">
        <v>0</v>
      </c>
      <c r="E18" s="8">
        <v>0</v>
      </c>
      <c r="F18" s="8">
        <v>0</v>
      </c>
      <c r="G18" s="8">
        <v>0</v>
      </c>
      <c r="H18" s="8" t="s">
        <v>179</v>
      </c>
      <c r="I18" s="8" t="s">
        <v>179</v>
      </c>
      <c r="J18" s="8" t="s">
        <v>179</v>
      </c>
      <c r="K18" s="12">
        <v>45030</v>
      </c>
      <c r="L18" s="8" t="s">
        <v>179</v>
      </c>
      <c r="M18" s="8" t="s">
        <v>179</v>
      </c>
      <c r="N18" s="8" t="s">
        <v>179</v>
      </c>
      <c r="O18" s="8" t="s">
        <v>13</v>
      </c>
      <c r="P18" s="1" t="s">
        <v>186</v>
      </c>
    </row>
    <row r="19" spans="1:16" x14ac:dyDescent="0.25">
      <c r="A19" s="2" t="s">
        <v>177</v>
      </c>
      <c r="B19" s="2" t="s">
        <v>1</v>
      </c>
      <c r="C19" s="14" t="s">
        <v>24</v>
      </c>
      <c r="D19" s="8">
        <v>0</v>
      </c>
      <c r="E19" s="8">
        <v>0</v>
      </c>
      <c r="F19" s="8">
        <v>0</v>
      </c>
      <c r="G19" s="8">
        <v>0</v>
      </c>
      <c r="H19" s="8" t="s">
        <v>179</v>
      </c>
      <c r="I19" s="8" t="s">
        <v>179</v>
      </c>
      <c r="J19" s="8" t="s">
        <v>179</v>
      </c>
      <c r="K19" s="12">
        <v>45030</v>
      </c>
      <c r="L19" s="8" t="s">
        <v>179</v>
      </c>
      <c r="M19" s="8" t="s">
        <v>179</v>
      </c>
      <c r="N19" s="8" t="s">
        <v>179</v>
      </c>
      <c r="O19" s="8" t="s">
        <v>182</v>
      </c>
      <c r="P19" s="1" t="s">
        <v>186</v>
      </c>
    </row>
    <row r="20" spans="1:16" x14ac:dyDescent="0.25">
      <c r="A20" s="2" t="s">
        <v>177</v>
      </c>
      <c r="B20" s="2" t="s">
        <v>1</v>
      </c>
      <c r="C20" s="14" t="s">
        <v>25</v>
      </c>
      <c r="D20" s="8">
        <v>0</v>
      </c>
      <c r="E20" s="8">
        <v>0</v>
      </c>
      <c r="F20" s="8">
        <v>0</v>
      </c>
      <c r="G20" s="8">
        <v>0</v>
      </c>
      <c r="H20" s="8" t="s">
        <v>179</v>
      </c>
      <c r="I20" s="8" t="s">
        <v>179</v>
      </c>
      <c r="J20" s="8" t="s">
        <v>179</v>
      </c>
      <c r="K20" s="12">
        <v>45030</v>
      </c>
      <c r="L20" s="8" t="s">
        <v>179</v>
      </c>
      <c r="M20" s="8" t="s">
        <v>179</v>
      </c>
      <c r="N20" s="8" t="s">
        <v>179</v>
      </c>
      <c r="O20" s="8" t="s">
        <v>13</v>
      </c>
      <c r="P20" s="1" t="s">
        <v>186</v>
      </c>
    </row>
    <row r="21" spans="1:16" s="6" customFormat="1" x14ac:dyDescent="0.25">
      <c r="A21" s="2" t="s">
        <v>177</v>
      </c>
      <c r="B21" s="2" t="s">
        <v>1</v>
      </c>
      <c r="C21" s="14" t="s">
        <v>130</v>
      </c>
      <c r="D21" s="8">
        <v>0</v>
      </c>
      <c r="E21" s="8">
        <v>0</v>
      </c>
      <c r="F21" s="8">
        <v>0</v>
      </c>
      <c r="G21" s="8">
        <v>0</v>
      </c>
      <c r="H21" s="8" t="s">
        <v>179</v>
      </c>
      <c r="I21" s="8" t="s">
        <v>179</v>
      </c>
      <c r="J21" s="8" t="s">
        <v>179</v>
      </c>
      <c r="K21" s="12">
        <v>45030</v>
      </c>
      <c r="L21" s="8" t="s">
        <v>179</v>
      </c>
      <c r="M21" s="8" t="s">
        <v>179</v>
      </c>
      <c r="N21" s="8" t="s">
        <v>179</v>
      </c>
      <c r="O21" s="8" t="s">
        <v>182</v>
      </c>
      <c r="P21" s="1" t="s">
        <v>186</v>
      </c>
    </row>
    <row r="22" spans="1:16" s="6" customFormat="1" x14ac:dyDescent="0.25">
      <c r="A22" s="2" t="s">
        <v>177</v>
      </c>
      <c r="B22" s="2" t="s">
        <v>1</v>
      </c>
      <c r="C22" s="14" t="s">
        <v>131</v>
      </c>
      <c r="D22" s="8">
        <v>0</v>
      </c>
      <c r="E22" s="8">
        <v>0</v>
      </c>
      <c r="F22" s="8">
        <v>0</v>
      </c>
      <c r="G22" s="8">
        <v>0</v>
      </c>
      <c r="H22" s="8" t="s">
        <v>179</v>
      </c>
      <c r="I22" s="8" t="s">
        <v>179</v>
      </c>
      <c r="J22" s="8" t="s">
        <v>179</v>
      </c>
      <c r="K22" s="12">
        <v>45030</v>
      </c>
      <c r="L22" s="8" t="s">
        <v>179</v>
      </c>
      <c r="M22" s="8" t="s">
        <v>179</v>
      </c>
      <c r="N22" s="8" t="s">
        <v>179</v>
      </c>
      <c r="O22" s="8" t="s">
        <v>182</v>
      </c>
      <c r="P22" s="1" t="s">
        <v>186</v>
      </c>
    </row>
    <row r="23" spans="1:16" s="6" customFormat="1" x14ac:dyDescent="0.25">
      <c r="A23" s="2" t="s">
        <v>177</v>
      </c>
      <c r="B23" s="2" t="s">
        <v>2</v>
      </c>
      <c r="C23" s="14" t="s">
        <v>14</v>
      </c>
      <c r="D23" s="8">
        <v>12</v>
      </c>
      <c r="E23" s="8">
        <v>0</v>
      </c>
      <c r="F23" s="8">
        <v>7</v>
      </c>
      <c r="G23" s="8">
        <v>5</v>
      </c>
      <c r="H23" s="12">
        <v>44776</v>
      </c>
      <c r="I23" s="12">
        <v>45253</v>
      </c>
      <c r="J23" s="8">
        <f t="shared" si="0"/>
        <v>477</v>
      </c>
      <c r="K23" s="12">
        <v>45030</v>
      </c>
      <c r="L23" s="12">
        <v>45253</v>
      </c>
      <c r="M23" s="8">
        <f t="shared" si="2"/>
        <v>223</v>
      </c>
      <c r="N23" s="16">
        <v>21632</v>
      </c>
      <c r="O23" s="8" t="s">
        <v>13</v>
      </c>
      <c r="P23" s="1" t="s">
        <v>186</v>
      </c>
    </row>
    <row r="24" spans="1:16" s="6" customFormat="1" x14ac:dyDescent="0.25">
      <c r="A24" s="2" t="s">
        <v>177</v>
      </c>
      <c r="B24" s="2" t="s">
        <v>1</v>
      </c>
      <c r="C24" s="14" t="s">
        <v>132</v>
      </c>
      <c r="D24" s="8">
        <v>1</v>
      </c>
      <c r="E24" s="8">
        <v>0</v>
      </c>
      <c r="F24" s="8">
        <v>0</v>
      </c>
      <c r="G24" s="8">
        <v>1</v>
      </c>
      <c r="H24" s="12">
        <v>45272</v>
      </c>
      <c r="I24" s="12">
        <v>45327</v>
      </c>
      <c r="J24" s="8">
        <f t="shared" si="0"/>
        <v>55</v>
      </c>
      <c r="K24" s="12">
        <v>45030</v>
      </c>
      <c r="L24" s="12">
        <v>45327</v>
      </c>
      <c r="M24" s="8">
        <f t="shared" si="2"/>
        <v>297</v>
      </c>
      <c r="N24" s="16">
        <v>21648</v>
      </c>
      <c r="O24" s="8" t="s">
        <v>13</v>
      </c>
      <c r="P24" s="1" t="s">
        <v>186</v>
      </c>
    </row>
    <row r="25" spans="1:16" s="6" customFormat="1" x14ac:dyDescent="0.25">
      <c r="A25" s="2" t="s">
        <v>177</v>
      </c>
      <c r="B25" s="2" t="s">
        <v>1</v>
      </c>
      <c r="C25" s="14" t="s">
        <v>136</v>
      </c>
      <c r="D25" s="8">
        <v>0</v>
      </c>
      <c r="E25" s="8">
        <v>0</v>
      </c>
      <c r="F25" s="8">
        <v>0</v>
      </c>
      <c r="G25" s="8">
        <v>0</v>
      </c>
      <c r="H25" s="8" t="s">
        <v>179</v>
      </c>
      <c r="I25" s="8" t="s">
        <v>179</v>
      </c>
      <c r="J25" s="8" t="s">
        <v>179</v>
      </c>
      <c r="K25" s="12">
        <v>45030</v>
      </c>
      <c r="L25" s="8" t="s">
        <v>179</v>
      </c>
      <c r="M25" s="8" t="s">
        <v>179</v>
      </c>
      <c r="N25" s="8" t="s">
        <v>179</v>
      </c>
      <c r="O25" s="8" t="s">
        <v>13</v>
      </c>
      <c r="P25" s="1" t="s">
        <v>186</v>
      </c>
    </row>
    <row r="26" spans="1:16" x14ac:dyDescent="0.25">
      <c r="A26" s="2" t="s">
        <v>178</v>
      </c>
      <c r="B26" s="2" t="s">
        <v>1</v>
      </c>
      <c r="C26" s="14" t="s">
        <v>125</v>
      </c>
      <c r="D26" s="8">
        <v>6</v>
      </c>
      <c r="E26" s="8">
        <v>3</v>
      </c>
      <c r="F26" s="8">
        <v>1</v>
      </c>
      <c r="G26" s="8">
        <v>2</v>
      </c>
      <c r="H26" s="12">
        <v>45194</v>
      </c>
      <c r="I26" s="12">
        <v>45324</v>
      </c>
      <c r="J26" s="8">
        <f t="shared" si="0"/>
        <v>130</v>
      </c>
      <c r="K26" s="12">
        <v>45030</v>
      </c>
      <c r="L26" s="12">
        <v>45324</v>
      </c>
      <c r="M26" s="8">
        <f t="shared" si="2"/>
        <v>294</v>
      </c>
      <c r="N26" s="16">
        <v>21644</v>
      </c>
      <c r="O26" s="8" t="s">
        <v>13</v>
      </c>
      <c r="P26" s="1" t="s">
        <v>186</v>
      </c>
    </row>
    <row r="27" spans="1:16" s="6" customFormat="1" x14ac:dyDescent="0.25">
      <c r="A27" s="2" t="s">
        <v>178</v>
      </c>
      <c r="B27" s="2" t="s">
        <v>1</v>
      </c>
      <c r="C27" s="14" t="s">
        <v>133</v>
      </c>
      <c r="D27" s="8">
        <v>11</v>
      </c>
      <c r="E27" s="8">
        <v>2</v>
      </c>
      <c r="F27" s="8">
        <v>7</v>
      </c>
      <c r="G27" s="8">
        <v>2</v>
      </c>
      <c r="H27" s="12">
        <v>45096</v>
      </c>
      <c r="I27" s="12">
        <v>45274</v>
      </c>
      <c r="J27" s="8">
        <f t="shared" si="0"/>
        <v>178</v>
      </c>
      <c r="K27" s="12">
        <v>45030</v>
      </c>
      <c r="L27" s="12">
        <v>45274</v>
      </c>
      <c r="M27" s="8">
        <f t="shared" si="2"/>
        <v>244</v>
      </c>
      <c r="N27" s="16">
        <v>21636</v>
      </c>
      <c r="O27" s="8" t="s">
        <v>182</v>
      </c>
      <c r="P27" s="2" t="s">
        <v>184</v>
      </c>
    </row>
    <row r="28" spans="1:16" x14ac:dyDescent="0.25">
      <c r="A28" s="2" t="s">
        <v>178</v>
      </c>
      <c r="B28" s="2" t="s">
        <v>1</v>
      </c>
      <c r="C28" s="14" t="s">
        <v>26</v>
      </c>
      <c r="D28" s="8">
        <v>20</v>
      </c>
      <c r="E28" s="8">
        <v>4</v>
      </c>
      <c r="F28" s="8">
        <v>13</v>
      </c>
      <c r="G28" s="8">
        <v>3</v>
      </c>
      <c r="H28" s="12">
        <v>40030</v>
      </c>
      <c r="I28" s="12">
        <v>45372</v>
      </c>
      <c r="J28" s="8">
        <f t="shared" si="0"/>
        <v>5342</v>
      </c>
      <c r="K28" s="12">
        <v>45030</v>
      </c>
      <c r="L28" s="12">
        <v>45372</v>
      </c>
      <c r="M28" s="8">
        <f t="shared" si="2"/>
        <v>342</v>
      </c>
      <c r="N28" s="16">
        <v>21659</v>
      </c>
      <c r="O28" s="8" t="s">
        <v>182</v>
      </c>
      <c r="P28" s="1" t="s">
        <v>186</v>
      </c>
    </row>
    <row r="29" spans="1:16" x14ac:dyDescent="0.25">
      <c r="A29" s="2" t="s">
        <v>178</v>
      </c>
      <c r="B29" s="2" t="s">
        <v>1</v>
      </c>
      <c r="C29" s="14" t="s">
        <v>23</v>
      </c>
      <c r="D29" s="8">
        <v>0</v>
      </c>
      <c r="E29" s="8">
        <v>0</v>
      </c>
      <c r="F29" s="8">
        <v>0</v>
      </c>
      <c r="G29" s="8">
        <v>0</v>
      </c>
      <c r="H29" s="8" t="s">
        <v>179</v>
      </c>
      <c r="I29" s="8" t="s">
        <v>179</v>
      </c>
      <c r="J29" s="8" t="s">
        <v>179</v>
      </c>
      <c r="K29" s="12">
        <v>45030</v>
      </c>
      <c r="L29" s="8" t="s">
        <v>179</v>
      </c>
      <c r="M29" s="8" t="s">
        <v>179</v>
      </c>
      <c r="N29" s="8" t="s">
        <v>179</v>
      </c>
      <c r="O29" s="8" t="s">
        <v>13</v>
      </c>
      <c r="P29" s="1" t="s">
        <v>186</v>
      </c>
    </row>
    <row r="30" spans="1:16" x14ac:dyDescent="0.25">
      <c r="A30" s="2" t="s">
        <v>178</v>
      </c>
      <c r="B30" s="2" t="s">
        <v>134</v>
      </c>
      <c r="C30" s="14" t="s">
        <v>135</v>
      </c>
      <c r="D30" s="8">
        <v>3</v>
      </c>
      <c r="E30" s="8">
        <v>2</v>
      </c>
      <c r="F30" s="8">
        <v>0</v>
      </c>
      <c r="G30" s="8">
        <v>1</v>
      </c>
      <c r="H30" s="12">
        <v>44712</v>
      </c>
      <c r="I30" s="12">
        <v>45276</v>
      </c>
      <c r="J30" s="8">
        <f t="shared" si="0"/>
        <v>564</v>
      </c>
      <c r="K30" s="12">
        <v>45030</v>
      </c>
      <c r="L30" s="12">
        <v>45276</v>
      </c>
      <c r="M30" s="8">
        <f t="shared" si="2"/>
        <v>246</v>
      </c>
      <c r="N30" s="16">
        <v>21635</v>
      </c>
      <c r="O30" s="8" t="s">
        <v>182</v>
      </c>
      <c r="P30" s="1" t="s">
        <v>184</v>
      </c>
    </row>
    <row r="31" spans="1:16" x14ac:dyDescent="0.25">
      <c r="A31" s="2" t="s">
        <v>178</v>
      </c>
      <c r="B31" s="2" t="s">
        <v>2</v>
      </c>
      <c r="C31" s="14" t="s">
        <v>14</v>
      </c>
      <c r="D31" s="8">
        <v>12</v>
      </c>
      <c r="E31" s="8">
        <v>0</v>
      </c>
      <c r="F31" s="8">
        <v>7</v>
      </c>
      <c r="G31" s="8">
        <v>5</v>
      </c>
      <c r="H31" s="12">
        <v>44776</v>
      </c>
      <c r="I31" s="12">
        <v>45253</v>
      </c>
      <c r="J31" s="8">
        <f t="shared" si="0"/>
        <v>477</v>
      </c>
      <c r="K31" s="12">
        <v>45030</v>
      </c>
      <c r="L31" s="12">
        <v>45253</v>
      </c>
      <c r="M31" s="8">
        <f t="shared" si="2"/>
        <v>223</v>
      </c>
      <c r="N31" s="16">
        <v>21632</v>
      </c>
      <c r="O31" s="8" t="s">
        <v>13</v>
      </c>
      <c r="P31" s="1" t="s">
        <v>184</v>
      </c>
    </row>
    <row r="32" spans="1:16" x14ac:dyDescent="0.25">
      <c r="A32" s="2" t="s">
        <v>178</v>
      </c>
      <c r="B32" s="2" t="s">
        <v>2</v>
      </c>
      <c r="C32" s="14" t="s">
        <v>27</v>
      </c>
      <c r="D32" s="8">
        <v>0</v>
      </c>
      <c r="E32" s="8">
        <v>0</v>
      </c>
      <c r="F32" s="8">
        <v>0</v>
      </c>
      <c r="G32" s="8">
        <v>0</v>
      </c>
      <c r="H32" s="8" t="s">
        <v>179</v>
      </c>
      <c r="I32" s="8" t="s">
        <v>179</v>
      </c>
      <c r="J32" s="8" t="s">
        <v>179</v>
      </c>
      <c r="K32" s="12">
        <v>45030</v>
      </c>
      <c r="L32" s="8" t="s">
        <v>179</v>
      </c>
      <c r="M32" s="8" t="s">
        <v>179</v>
      </c>
      <c r="N32" s="8" t="s">
        <v>179</v>
      </c>
      <c r="O32" s="8" t="s">
        <v>182</v>
      </c>
      <c r="P32" s="1" t="s">
        <v>186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1" r:id="rId20"/>
    <hyperlink ref="C22" r:id="rId21"/>
    <hyperlink ref="C23" r:id="rId22"/>
    <hyperlink ref="C24" r:id="rId23"/>
    <hyperlink ref="C25" r:id="rId24"/>
    <hyperlink ref="C26" r:id="rId25"/>
    <hyperlink ref="C27" r:id="rId26"/>
    <hyperlink ref="C28" r:id="rId27"/>
    <hyperlink ref="C29" r:id="rId28"/>
    <hyperlink ref="C30" r:id="rId29"/>
    <hyperlink ref="C31" r:id="rId30"/>
    <hyperlink ref="C32" r:id="rId31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9" workbookViewId="0">
      <selection activeCell="B32" sqref="B32"/>
    </sheetView>
  </sheetViews>
  <sheetFormatPr baseColWidth="10" defaultRowHeight="15" x14ac:dyDescent="0.25"/>
  <cols>
    <col min="2" max="2" width="11.42578125" style="6"/>
    <col min="3" max="16" width="11.42578125" customWidth="1"/>
    <col min="17" max="17" width="24.140625" bestFit="1" customWidth="1"/>
    <col min="18" max="18" width="13.7109375" bestFit="1" customWidth="1"/>
    <col min="19" max="19" width="39.28515625" bestFit="1" customWidth="1"/>
  </cols>
  <sheetData>
    <row r="1" spans="1:19" x14ac:dyDescent="0.25">
      <c r="A1" s="1" t="s">
        <v>113</v>
      </c>
      <c r="B1" s="7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  <c r="P1" s="5" t="s">
        <v>50</v>
      </c>
      <c r="Q1" s="5" t="s">
        <v>51</v>
      </c>
      <c r="R1" s="5" t="s">
        <v>114</v>
      </c>
      <c r="S1" s="7" t="s">
        <v>168</v>
      </c>
    </row>
    <row r="2" spans="1:19" x14ac:dyDescent="0.25">
      <c r="A2" s="1">
        <v>1</v>
      </c>
      <c r="B2" s="14" t="s">
        <v>0</v>
      </c>
      <c r="C2" s="3">
        <v>370</v>
      </c>
      <c r="D2" s="4">
        <v>44907</v>
      </c>
      <c r="E2" s="3" t="s">
        <v>28</v>
      </c>
      <c r="F2" s="3" t="s">
        <v>1</v>
      </c>
      <c r="G2" s="3" t="s">
        <v>29</v>
      </c>
      <c r="H2" s="3" t="s">
        <v>30</v>
      </c>
      <c r="I2" s="3" t="s">
        <v>31</v>
      </c>
      <c r="J2" s="3" t="s">
        <v>32</v>
      </c>
      <c r="K2" s="3">
        <v>0</v>
      </c>
      <c r="L2" s="3" t="s">
        <v>33</v>
      </c>
      <c r="M2" s="3" t="s">
        <v>34</v>
      </c>
      <c r="N2" s="3" t="s">
        <v>35</v>
      </c>
      <c r="O2" s="4">
        <v>44914</v>
      </c>
      <c r="P2" s="4">
        <v>45043</v>
      </c>
      <c r="Q2" s="4">
        <v>45057</v>
      </c>
      <c r="R2" s="3" t="s">
        <v>4</v>
      </c>
      <c r="S2" s="1" t="s">
        <v>170</v>
      </c>
    </row>
    <row r="3" spans="1:19" x14ac:dyDescent="0.25">
      <c r="A3" s="1">
        <v>2</v>
      </c>
      <c r="B3" s="14" t="s">
        <v>3</v>
      </c>
      <c r="C3" s="3">
        <v>367</v>
      </c>
      <c r="D3" s="4">
        <v>43844</v>
      </c>
      <c r="E3" s="3" t="s">
        <v>102</v>
      </c>
      <c r="F3" s="3" t="s">
        <v>81</v>
      </c>
      <c r="G3" s="3" t="s">
        <v>29</v>
      </c>
      <c r="H3" s="3" t="s">
        <v>30</v>
      </c>
      <c r="I3" s="3" t="s">
        <v>31</v>
      </c>
      <c r="J3" s="3" t="s">
        <v>32</v>
      </c>
      <c r="K3" s="3">
        <v>2</v>
      </c>
      <c r="L3" s="3" t="s">
        <v>33</v>
      </c>
      <c r="M3" s="3" t="s">
        <v>34</v>
      </c>
      <c r="N3" s="3" t="s">
        <v>103</v>
      </c>
      <c r="O3" s="4">
        <v>44656</v>
      </c>
      <c r="P3" s="4">
        <v>45145</v>
      </c>
      <c r="Q3" s="4">
        <v>45155</v>
      </c>
      <c r="R3" s="3" t="s">
        <v>5</v>
      </c>
      <c r="S3" s="1" t="s">
        <v>169</v>
      </c>
    </row>
    <row r="4" spans="1:19" x14ac:dyDescent="0.25">
      <c r="A4" s="1">
        <v>3</v>
      </c>
      <c r="B4" s="14" t="s">
        <v>6</v>
      </c>
      <c r="C4" s="3">
        <v>370</v>
      </c>
      <c r="D4" s="4">
        <v>44783</v>
      </c>
      <c r="E4" s="3" t="s">
        <v>104</v>
      </c>
      <c r="F4" s="3" t="s">
        <v>81</v>
      </c>
      <c r="G4" s="3" t="s">
        <v>29</v>
      </c>
      <c r="H4" s="3" t="s">
        <v>30</v>
      </c>
      <c r="I4" s="3" t="s">
        <v>31</v>
      </c>
      <c r="J4" s="3" t="s">
        <v>32</v>
      </c>
      <c r="K4" s="3">
        <v>0</v>
      </c>
      <c r="L4" s="3" t="s">
        <v>105</v>
      </c>
      <c r="M4" s="3" t="s">
        <v>97</v>
      </c>
      <c r="N4" s="3" t="s">
        <v>98</v>
      </c>
      <c r="O4" s="3" t="s">
        <v>99</v>
      </c>
      <c r="P4" s="4">
        <v>45037</v>
      </c>
      <c r="Q4" s="4">
        <v>45045</v>
      </c>
      <c r="R4" s="3" t="s">
        <v>115</v>
      </c>
      <c r="S4" s="1" t="s">
        <v>170</v>
      </c>
    </row>
    <row r="5" spans="1:19" x14ac:dyDescent="0.25">
      <c r="A5" s="1">
        <v>4</v>
      </c>
      <c r="B5" s="14" t="s">
        <v>7</v>
      </c>
      <c r="C5" s="3">
        <v>370</v>
      </c>
      <c r="D5" s="4">
        <v>44635</v>
      </c>
      <c r="E5" s="3" t="s">
        <v>52</v>
      </c>
      <c r="F5" s="3" t="s">
        <v>1</v>
      </c>
      <c r="G5" s="3" t="s">
        <v>13</v>
      </c>
      <c r="H5" s="3" t="s">
        <v>30</v>
      </c>
      <c r="I5" s="3" t="s">
        <v>31</v>
      </c>
      <c r="J5" s="3" t="s">
        <v>32</v>
      </c>
      <c r="K5" s="3">
        <v>0</v>
      </c>
      <c r="L5" s="3" t="s">
        <v>55</v>
      </c>
      <c r="M5" s="3" t="s">
        <v>56</v>
      </c>
      <c r="N5" s="3" t="s">
        <v>57</v>
      </c>
      <c r="O5" s="4">
        <v>44838</v>
      </c>
      <c r="P5" s="4">
        <v>45377</v>
      </c>
      <c r="Q5" s="4">
        <v>45390</v>
      </c>
      <c r="R5" s="1" t="s">
        <v>116</v>
      </c>
      <c r="S5" s="1" t="s">
        <v>170</v>
      </c>
    </row>
    <row r="6" spans="1:19" x14ac:dyDescent="0.25">
      <c r="A6" s="1">
        <v>5</v>
      </c>
      <c r="B6" s="14" t="s">
        <v>14</v>
      </c>
      <c r="C6" s="3">
        <v>370</v>
      </c>
      <c r="D6" s="4">
        <v>44776</v>
      </c>
      <c r="E6" s="3" t="s">
        <v>80</v>
      </c>
      <c r="F6" s="3" t="s">
        <v>81</v>
      </c>
      <c r="G6" s="3" t="s">
        <v>13</v>
      </c>
      <c r="H6" s="3" t="s">
        <v>30</v>
      </c>
      <c r="I6" s="3" t="s">
        <v>31</v>
      </c>
      <c r="J6" s="3" t="s">
        <v>32</v>
      </c>
      <c r="K6" s="3">
        <v>0</v>
      </c>
      <c r="L6" s="3" t="s">
        <v>33</v>
      </c>
      <c r="M6" s="3" t="s">
        <v>56</v>
      </c>
      <c r="N6" s="3" t="s">
        <v>82</v>
      </c>
      <c r="O6" s="4">
        <v>45076</v>
      </c>
      <c r="P6" s="4">
        <v>45246</v>
      </c>
      <c r="Q6" s="4">
        <v>45253</v>
      </c>
      <c r="R6" s="3" t="s">
        <v>117</v>
      </c>
      <c r="S6" s="1" t="s">
        <v>170</v>
      </c>
    </row>
    <row r="7" spans="1:19" x14ac:dyDescent="0.25">
      <c r="A7" s="1">
        <v>6</v>
      </c>
      <c r="B7" s="14" t="s">
        <v>15</v>
      </c>
      <c r="C7" s="3">
        <v>368</v>
      </c>
      <c r="D7" s="4">
        <v>44033</v>
      </c>
      <c r="E7" s="3" t="s">
        <v>83</v>
      </c>
      <c r="F7" s="3" t="s">
        <v>81</v>
      </c>
      <c r="G7" s="3" t="s">
        <v>13</v>
      </c>
      <c r="H7" s="3" t="s">
        <v>30</v>
      </c>
      <c r="I7" s="3" t="s">
        <v>31</v>
      </c>
      <c r="J7" s="3" t="s">
        <v>32</v>
      </c>
      <c r="K7" s="3">
        <v>2</v>
      </c>
      <c r="L7" s="3" t="s">
        <v>33</v>
      </c>
      <c r="M7" s="3" t="s">
        <v>84</v>
      </c>
      <c r="N7" s="3" t="s">
        <v>85</v>
      </c>
      <c r="O7" s="4">
        <v>44278</v>
      </c>
      <c r="P7" s="4">
        <v>45251</v>
      </c>
      <c r="Q7" s="4">
        <v>45254</v>
      </c>
      <c r="R7" s="3" t="s">
        <v>118</v>
      </c>
      <c r="S7" s="1" t="s">
        <v>170</v>
      </c>
    </row>
    <row r="8" spans="1:19" x14ac:dyDescent="0.25">
      <c r="A8" s="1">
        <v>7</v>
      </c>
      <c r="B8" s="14" t="s">
        <v>16</v>
      </c>
      <c r="C8" s="3">
        <v>367</v>
      </c>
      <c r="D8" s="4">
        <v>43537</v>
      </c>
      <c r="E8" s="3" t="s">
        <v>86</v>
      </c>
      <c r="F8" s="3" t="s">
        <v>81</v>
      </c>
      <c r="G8" s="3" t="s">
        <v>13</v>
      </c>
      <c r="H8" s="3" t="s">
        <v>30</v>
      </c>
      <c r="I8" s="3" t="s">
        <v>31</v>
      </c>
      <c r="J8" s="3" t="s">
        <v>32</v>
      </c>
      <c r="K8" s="3">
        <v>0</v>
      </c>
      <c r="L8" s="3" t="s">
        <v>87</v>
      </c>
      <c r="M8" s="3" t="s">
        <v>34</v>
      </c>
      <c r="N8" s="3" t="s">
        <v>88</v>
      </c>
      <c r="O8" s="4">
        <v>43564</v>
      </c>
      <c r="P8" s="4">
        <v>45135</v>
      </c>
      <c r="Q8" s="4">
        <v>45143</v>
      </c>
      <c r="R8" s="3" t="s">
        <v>119</v>
      </c>
      <c r="S8" s="1" t="s">
        <v>87</v>
      </c>
    </row>
    <row r="9" spans="1:19" x14ac:dyDescent="0.25">
      <c r="A9" s="1">
        <v>8</v>
      </c>
      <c r="B9" s="14" t="s">
        <v>17</v>
      </c>
      <c r="C9" s="3">
        <v>370</v>
      </c>
      <c r="D9" s="4">
        <v>44845</v>
      </c>
      <c r="E9" s="3" t="s">
        <v>59</v>
      </c>
      <c r="F9" s="3" t="s">
        <v>1</v>
      </c>
      <c r="G9" s="3" t="s">
        <v>13</v>
      </c>
      <c r="H9" s="3" t="s">
        <v>30</v>
      </c>
      <c r="I9" s="3" t="s">
        <v>31</v>
      </c>
      <c r="J9" s="3" t="s">
        <v>32</v>
      </c>
      <c r="K9" s="3">
        <v>0</v>
      </c>
      <c r="L9" s="3" t="s">
        <v>60</v>
      </c>
      <c r="M9" s="3" t="s">
        <v>34</v>
      </c>
      <c r="N9" s="3" t="s">
        <v>61</v>
      </c>
      <c r="O9" s="4">
        <v>44859</v>
      </c>
      <c r="P9" s="4">
        <v>45145</v>
      </c>
      <c r="Q9" s="4">
        <v>45156</v>
      </c>
      <c r="R9" s="3" t="s">
        <v>62</v>
      </c>
      <c r="S9" s="1" t="s">
        <v>170</v>
      </c>
    </row>
    <row r="10" spans="1:19" x14ac:dyDescent="0.25">
      <c r="A10" s="1">
        <v>9</v>
      </c>
      <c r="B10" s="14" t="s">
        <v>127</v>
      </c>
      <c r="C10" s="3">
        <v>371</v>
      </c>
      <c r="D10" s="4">
        <v>45096</v>
      </c>
      <c r="E10" s="3" t="s">
        <v>137</v>
      </c>
      <c r="F10" s="3" t="s">
        <v>1</v>
      </c>
      <c r="G10" s="3" t="s">
        <v>13</v>
      </c>
      <c r="H10" s="3" t="s">
        <v>30</v>
      </c>
      <c r="I10" s="3" t="s">
        <v>31</v>
      </c>
      <c r="J10" s="3" t="s">
        <v>32</v>
      </c>
      <c r="K10" s="3">
        <v>0</v>
      </c>
      <c r="L10" s="3" t="s">
        <v>93</v>
      </c>
      <c r="M10" s="3" t="s">
        <v>84</v>
      </c>
      <c r="N10" s="3" t="s">
        <v>138</v>
      </c>
      <c r="O10" s="4">
        <v>45096</v>
      </c>
      <c r="P10" s="4">
        <v>45170</v>
      </c>
      <c r="Q10" s="4">
        <v>45176</v>
      </c>
      <c r="R10" s="3" t="s">
        <v>139</v>
      </c>
      <c r="S10" s="1" t="s">
        <v>170</v>
      </c>
    </row>
    <row r="11" spans="1:19" x14ac:dyDescent="0.25">
      <c r="A11" s="1">
        <v>10</v>
      </c>
      <c r="B11" s="14" t="s">
        <v>18</v>
      </c>
      <c r="C11" s="3">
        <v>369</v>
      </c>
      <c r="D11" s="4">
        <v>44270</v>
      </c>
      <c r="E11" s="3" t="s">
        <v>106</v>
      </c>
      <c r="F11" s="3" t="s">
        <v>81</v>
      </c>
      <c r="G11" s="3" t="s">
        <v>29</v>
      </c>
      <c r="H11" s="3" t="s">
        <v>30</v>
      </c>
      <c r="I11" s="3" t="s">
        <v>31</v>
      </c>
      <c r="J11" s="3" t="s">
        <v>32</v>
      </c>
      <c r="K11" s="3">
        <v>5</v>
      </c>
      <c r="L11" s="3" t="s">
        <v>33</v>
      </c>
      <c r="M11" s="3" t="s">
        <v>34</v>
      </c>
      <c r="N11" s="3" t="s">
        <v>107</v>
      </c>
      <c r="O11" s="4">
        <v>44334</v>
      </c>
      <c r="P11" s="4">
        <v>45229</v>
      </c>
      <c r="Q11" s="4">
        <v>45239</v>
      </c>
      <c r="R11" s="3" t="s">
        <v>120</v>
      </c>
      <c r="S11" s="1" t="s">
        <v>169</v>
      </c>
    </row>
    <row r="12" spans="1:19" x14ac:dyDescent="0.25">
      <c r="A12" s="1">
        <v>11</v>
      </c>
      <c r="B12" s="14" t="s">
        <v>19</v>
      </c>
      <c r="C12" s="3">
        <v>370</v>
      </c>
      <c r="D12" s="4">
        <v>44725</v>
      </c>
      <c r="E12" s="3" t="s">
        <v>89</v>
      </c>
      <c r="F12" s="3" t="s">
        <v>81</v>
      </c>
      <c r="G12" s="3" t="s">
        <v>13</v>
      </c>
      <c r="H12" s="3" t="s">
        <v>30</v>
      </c>
      <c r="I12" s="3" t="s">
        <v>31</v>
      </c>
      <c r="J12" s="3" t="s">
        <v>32</v>
      </c>
      <c r="K12" s="3">
        <v>2</v>
      </c>
      <c r="L12" s="3" t="s">
        <v>87</v>
      </c>
      <c r="M12" s="3" t="s">
        <v>34</v>
      </c>
      <c r="N12" s="3" t="s">
        <v>90</v>
      </c>
      <c r="O12" s="4">
        <v>45076</v>
      </c>
      <c r="P12" s="4">
        <v>45170</v>
      </c>
      <c r="Q12" s="4">
        <v>45180</v>
      </c>
      <c r="R12" s="3" t="s">
        <v>121</v>
      </c>
      <c r="S12" s="1" t="s">
        <v>87</v>
      </c>
    </row>
    <row r="13" spans="1:19" x14ac:dyDescent="0.25">
      <c r="A13" s="1">
        <v>12</v>
      </c>
      <c r="B13" s="14" t="s">
        <v>20</v>
      </c>
      <c r="C13" s="3">
        <v>370</v>
      </c>
      <c r="D13" s="4">
        <v>44937</v>
      </c>
      <c r="E13" s="3" t="s">
        <v>91</v>
      </c>
      <c r="F13" s="3" t="s">
        <v>81</v>
      </c>
      <c r="G13" s="3" t="s">
        <v>13</v>
      </c>
      <c r="H13" s="3" t="s">
        <v>95</v>
      </c>
      <c r="I13" s="1" t="s">
        <v>96</v>
      </c>
      <c r="J13" s="3" t="s">
        <v>32</v>
      </c>
      <c r="K13" s="3">
        <v>0</v>
      </c>
      <c r="L13" s="3" t="s">
        <v>93</v>
      </c>
      <c r="M13" s="3" t="s">
        <v>34</v>
      </c>
      <c r="N13" s="3" t="s">
        <v>94</v>
      </c>
      <c r="O13" s="4">
        <v>45125</v>
      </c>
      <c r="P13" s="3" t="s">
        <v>58</v>
      </c>
      <c r="Q13" s="3" t="s">
        <v>58</v>
      </c>
      <c r="R13" s="3" t="s">
        <v>58</v>
      </c>
      <c r="S13" s="1"/>
    </row>
    <row r="14" spans="1:19" x14ac:dyDescent="0.25">
      <c r="A14" s="1">
        <v>13</v>
      </c>
      <c r="B14" s="14" t="s">
        <v>128</v>
      </c>
      <c r="C14" s="3">
        <v>371</v>
      </c>
      <c r="D14" s="4">
        <v>45096</v>
      </c>
      <c r="E14" s="3" t="s">
        <v>140</v>
      </c>
      <c r="F14" s="3" t="s">
        <v>1</v>
      </c>
      <c r="G14" s="3" t="s">
        <v>13</v>
      </c>
      <c r="H14" s="3" t="s">
        <v>30</v>
      </c>
      <c r="I14" s="3" t="s">
        <v>31</v>
      </c>
      <c r="J14" s="3" t="s">
        <v>32</v>
      </c>
      <c r="K14" s="3">
        <v>0</v>
      </c>
      <c r="L14" s="3" t="s">
        <v>60</v>
      </c>
      <c r="M14" s="3" t="s">
        <v>56</v>
      </c>
      <c r="N14" s="3" t="s">
        <v>141</v>
      </c>
      <c r="O14" s="4">
        <v>45111</v>
      </c>
      <c r="P14" s="4">
        <v>45327</v>
      </c>
      <c r="Q14" s="4">
        <v>45342</v>
      </c>
      <c r="R14" s="3" t="s">
        <v>142</v>
      </c>
      <c r="S14" s="1" t="s">
        <v>170</v>
      </c>
    </row>
    <row r="15" spans="1:19" x14ac:dyDescent="0.25">
      <c r="A15" s="1">
        <v>14</v>
      </c>
      <c r="B15" s="14" t="s">
        <v>129</v>
      </c>
      <c r="C15" s="3">
        <v>371</v>
      </c>
      <c r="D15" s="4">
        <v>45075</v>
      </c>
      <c r="E15" s="3" t="s">
        <v>143</v>
      </c>
      <c r="F15" s="3" t="s">
        <v>1</v>
      </c>
      <c r="G15" s="3" t="s">
        <v>29</v>
      </c>
      <c r="H15" s="3" t="s">
        <v>30</v>
      </c>
      <c r="I15" s="3" t="s">
        <v>31</v>
      </c>
      <c r="J15" s="3" t="s">
        <v>32</v>
      </c>
      <c r="K15" s="3">
        <v>0</v>
      </c>
      <c r="L15" s="3" t="s">
        <v>144</v>
      </c>
      <c r="M15" s="3" t="s">
        <v>34</v>
      </c>
      <c r="N15" s="3" t="s">
        <v>145</v>
      </c>
      <c r="O15" s="4">
        <v>45089</v>
      </c>
      <c r="P15" s="4">
        <v>45211</v>
      </c>
      <c r="Q15" s="4">
        <v>45224</v>
      </c>
      <c r="R15" s="3" t="s">
        <v>146</v>
      </c>
      <c r="S15" s="1" t="s">
        <v>170</v>
      </c>
    </row>
    <row r="16" spans="1:19" x14ac:dyDescent="0.25">
      <c r="A16" s="1">
        <v>15</v>
      </c>
      <c r="B16" s="14" t="s">
        <v>21</v>
      </c>
      <c r="C16" s="3">
        <v>371</v>
      </c>
      <c r="D16" s="4">
        <v>45022</v>
      </c>
      <c r="E16" s="3" t="s">
        <v>100</v>
      </c>
      <c r="F16" s="3" t="s">
        <v>81</v>
      </c>
      <c r="G16" s="3" t="s">
        <v>13</v>
      </c>
      <c r="H16" s="3" t="s">
        <v>30</v>
      </c>
      <c r="I16" s="3" t="s">
        <v>31</v>
      </c>
      <c r="J16" s="3" t="s">
        <v>32</v>
      </c>
      <c r="K16" s="3">
        <v>0</v>
      </c>
      <c r="L16" s="3" t="s">
        <v>33</v>
      </c>
      <c r="M16" s="3" t="s">
        <v>34</v>
      </c>
      <c r="N16" s="3" t="s">
        <v>101</v>
      </c>
      <c r="O16" s="4">
        <v>45076</v>
      </c>
      <c r="P16" s="4">
        <v>45166</v>
      </c>
      <c r="Q16" s="4">
        <v>45177</v>
      </c>
      <c r="R16" s="3" t="s">
        <v>122</v>
      </c>
      <c r="S16" s="1" t="s">
        <v>169</v>
      </c>
    </row>
    <row r="17" spans="1:19" x14ac:dyDescent="0.25">
      <c r="A17" s="1">
        <v>16</v>
      </c>
      <c r="B17" s="14" t="s">
        <v>22</v>
      </c>
      <c r="C17" s="3">
        <v>371</v>
      </c>
      <c r="D17" s="4">
        <v>45019</v>
      </c>
      <c r="E17" s="3" t="s">
        <v>108</v>
      </c>
      <c r="F17" s="3" t="s">
        <v>81</v>
      </c>
      <c r="G17" s="3" t="s">
        <v>29</v>
      </c>
      <c r="H17" s="3" t="s">
        <v>30</v>
      </c>
      <c r="I17" s="3" t="s">
        <v>31</v>
      </c>
      <c r="J17" s="3" t="s">
        <v>32</v>
      </c>
      <c r="K17" s="3">
        <v>0</v>
      </c>
      <c r="L17" s="3" t="s">
        <v>33</v>
      </c>
      <c r="M17" s="3" t="s">
        <v>56</v>
      </c>
      <c r="N17" s="3" t="s">
        <v>109</v>
      </c>
      <c r="O17" s="4">
        <v>45110</v>
      </c>
      <c r="P17" s="4">
        <v>45272</v>
      </c>
      <c r="Q17" s="4">
        <v>45286</v>
      </c>
      <c r="R17" s="3" t="s">
        <v>123</v>
      </c>
      <c r="S17" s="1" t="s">
        <v>170</v>
      </c>
    </row>
    <row r="18" spans="1:19" x14ac:dyDescent="0.25">
      <c r="A18" s="1">
        <v>17</v>
      </c>
      <c r="B18" s="14" t="s">
        <v>23</v>
      </c>
      <c r="C18" s="3">
        <v>369</v>
      </c>
      <c r="D18" s="4">
        <v>44466</v>
      </c>
      <c r="E18" s="3" t="s">
        <v>63</v>
      </c>
      <c r="F18" s="3" t="s">
        <v>1</v>
      </c>
      <c r="G18" s="3" t="s">
        <v>13</v>
      </c>
      <c r="H18" s="3" t="s">
        <v>71</v>
      </c>
      <c r="I18" s="3" t="s">
        <v>72</v>
      </c>
      <c r="J18" s="3" t="s">
        <v>32</v>
      </c>
      <c r="K18" s="3">
        <v>0</v>
      </c>
      <c r="L18" s="3" t="s">
        <v>64</v>
      </c>
      <c r="M18" s="3" t="s">
        <v>56</v>
      </c>
      <c r="N18" s="3" t="s">
        <v>65</v>
      </c>
      <c r="O18" s="4">
        <v>44502</v>
      </c>
      <c r="P18" s="3" t="s">
        <v>58</v>
      </c>
      <c r="Q18" s="3" t="s">
        <v>58</v>
      </c>
      <c r="R18" s="3" t="s">
        <v>58</v>
      </c>
      <c r="S18" s="1"/>
    </row>
    <row r="19" spans="1:19" x14ac:dyDescent="0.25">
      <c r="A19" s="1">
        <v>18</v>
      </c>
      <c r="B19" s="14" t="s">
        <v>24</v>
      </c>
      <c r="C19" s="3">
        <v>371</v>
      </c>
      <c r="D19" s="4">
        <v>45026</v>
      </c>
      <c r="E19" s="3" t="s">
        <v>66</v>
      </c>
      <c r="F19" s="3" t="s">
        <v>1</v>
      </c>
      <c r="G19" s="3" t="s">
        <v>29</v>
      </c>
      <c r="H19" s="3" t="s">
        <v>53</v>
      </c>
      <c r="I19" s="3" t="s">
        <v>69</v>
      </c>
      <c r="J19" s="3" t="s">
        <v>32</v>
      </c>
      <c r="K19" s="3">
        <v>0</v>
      </c>
      <c r="L19" s="3" t="s">
        <v>70</v>
      </c>
      <c r="M19" s="3" t="s">
        <v>34</v>
      </c>
      <c r="N19" s="3" t="s">
        <v>68</v>
      </c>
      <c r="O19" s="4">
        <v>45027</v>
      </c>
      <c r="P19" s="3" t="s">
        <v>58</v>
      </c>
      <c r="Q19" s="3" t="s">
        <v>58</v>
      </c>
      <c r="R19" s="3" t="s">
        <v>58</v>
      </c>
      <c r="S19" s="1"/>
    </row>
    <row r="20" spans="1:19" x14ac:dyDescent="0.25">
      <c r="A20" s="1">
        <v>19</v>
      </c>
      <c r="B20" s="14" t="s">
        <v>25</v>
      </c>
      <c r="C20" s="3">
        <v>366</v>
      </c>
      <c r="D20" s="4">
        <v>43417</v>
      </c>
      <c r="E20" s="3" t="s">
        <v>73</v>
      </c>
      <c r="F20" s="3" t="s">
        <v>1</v>
      </c>
      <c r="G20" s="3" t="s">
        <v>13</v>
      </c>
      <c r="H20" s="3" t="s">
        <v>53</v>
      </c>
      <c r="I20" s="3" t="s">
        <v>54</v>
      </c>
      <c r="J20" s="3" t="s">
        <v>32</v>
      </c>
      <c r="K20" s="3">
        <v>0</v>
      </c>
      <c r="L20" s="3" t="s">
        <v>74</v>
      </c>
      <c r="M20" s="3" t="s">
        <v>34</v>
      </c>
      <c r="N20" s="3" t="s">
        <v>75</v>
      </c>
      <c r="O20" s="4">
        <v>43529</v>
      </c>
      <c r="P20" s="3" t="s">
        <v>58</v>
      </c>
      <c r="Q20" s="3" t="s">
        <v>58</v>
      </c>
      <c r="R20" s="3" t="s">
        <v>58</v>
      </c>
      <c r="S20" s="1"/>
    </row>
    <row r="21" spans="1:19" x14ac:dyDescent="0.25">
      <c r="A21" s="1">
        <v>20</v>
      </c>
      <c r="B21" s="14" t="s">
        <v>130</v>
      </c>
      <c r="C21" s="3">
        <v>368</v>
      </c>
      <c r="D21" s="4">
        <v>44201</v>
      </c>
      <c r="E21" s="3" t="s">
        <v>147</v>
      </c>
      <c r="F21" s="3" t="s">
        <v>1</v>
      </c>
      <c r="G21" s="3" t="s">
        <v>29</v>
      </c>
      <c r="H21" s="3" t="s">
        <v>149</v>
      </c>
      <c r="I21" s="3" t="s">
        <v>150</v>
      </c>
      <c r="J21" s="3" t="s">
        <v>32</v>
      </c>
      <c r="K21" s="3">
        <v>0</v>
      </c>
      <c r="L21" s="3" t="s">
        <v>33</v>
      </c>
      <c r="M21" s="3" t="s">
        <v>56</v>
      </c>
      <c r="N21" s="3" t="s">
        <v>148</v>
      </c>
      <c r="O21" s="4">
        <v>44202</v>
      </c>
      <c r="P21" s="3" t="s">
        <v>58</v>
      </c>
      <c r="Q21" s="3" t="s">
        <v>58</v>
      </c>
      <c r="R21" s="3" t="s">
        <v>58</v>
      </c>
      <c r="S21" s="1"/>
    </row>
    <row r="22" spans="1:19" x14ac:dyDescent="0.25">
      <c r="A22" s="1">
        <v>21</v>
      </c>
      <c r="B22" s="14" t="s">
        <v>131</v>
      </c>
      <c r="C22" s="3">
        <v>371</v>
      </c>
      <c r="D22" s="4">
        <v>45070</v>
      </c>
      <c r="E22" s="3" t="s">
        <v>151</v>
      </c>
      <c r="F22" s="3" t="s">
        <v>1</v>
      </c>
      <c r="G22" s="3" t="s">
        <v>29</v>
      </c>
      <c r="H22" s="3" t="s">
        <v>149</v>
      </c>
      <c r="I22" s="3" t="s">
        <v>54</v>
      </c>
      <c r="J22" s="3" t="s">
        <v>32</v>
      </c>
      <c r="K22" s="3">
        <v>2</v>
      </c>
      <c r="L22" s="3" t="s">
        <v>144</v>
      </c>
      <c r="M22" s="3" t="s">
        <v>56</v>
      </c>
      <c r="N22" s="3" t="s">
        <v>152</v>
      </c>
      <c r="O22" s="4">
        <v>45075</v>
      </c>
      <c r="P22" s="3" t="s">
        <v>58</v>
      </c>
      <c r="Q22" s="3" t="s">
        <v>58</v>
      </c>
      <c r="R22" s="3" t="s">
        <v>58</v>
      </c>
      <c r="S22" s="1"/>
    </row>
    <row r="23" spans="1:19" x14ac:dyDescent="0.25">
      <c r="A23" s="1">
        <v>22</v>
      </c>
      <c r="B23" s="14" t="s">
        <v>14</v>
      </c>
      <c r="C23" s="3">
        <v>370</v>
      </c>
      <c r="D23" s="4">
        <v>44776</v>
      </c>
      <c r="E23" s="3" t="s">
        <v>80</v>
      </c>
      <c r="F23" s="3" t="s">
        <v>81</v>
      </c>
      <c r="G23" s="3" t="s">
        <v>13</v>
      </c>
      <c r="H23" s="3" t="s">
        <v>30</v>
      </c>
      <c r="I23" s="3" t="s">
        <v>31</v>
      </c>
      <c r="J23" s="3" t="s">
        <v>32</v>
      </c>
      <c r="K23" s="3">
        <v>0</v>
      </c>
      <c r="L23" s="3" t="s">
        <v>33</v>
      </c>
      <c r="M23" s="3" t="s">
        <v>56</v>
      </c>
      <c r="N23" s="3" t="s">
        <v>82</v>
      </c>
      <c r="O23" s="4">
        <v>45076</v>
      </c>
      <c r="P23" s="4">
        <v>45246</v>
      </c>
      <c r="Q23" s="4">
        <v>45253</v>
      </c>
      <c r="R23" s="3" t="s">
        <v>117</v>
      </c>
      <c r="S23" s="1" t="s">
        <v>170</v>
      </c>
    </row>
    <row r="24" spans="1:19" x14ac:dyDescent="0.25">
      <c r="A24" s="1">
        <v>23</v>
      </c>
      <c r="B24" s="14" t="s">
        <v>132</v>
      </c>
      <c r="C24" s="3">
        <v>371</v>
      </c>
      <c r="D24" s="4">
        <v>45272</v>
      </c>
      <c r="E24" s="3" t="s">
        <v>153</v>
      </c>
      <c r="F24" s="3" t="s">
        <v>1</v>
      </c>
      <c r="G24" s="3" t="s">
        <v>13</v>
      </c>
      <c r="H24" s="3" t="s">
        <v>30</v>
      </c>
      <c r="I24" s="3" t="s">
        <v>31</v>
      </c>
      <c r="J24" s="3" t="s">
        <v>32</v>
      </c>
      <c r="K24" s="3">
        <v>0</v>
      </c>
      <c r="L24" s="3" t="s">
        <v>154</v>
      </c>
      <c r="M24" s="3" t="s">
        <v>84</v>
      </c>
      <c r="N24" s="3" t="s">
        <v>155</v>
      </c>
      <c r="O24" s="4">
        <v>45279</v>
      </c>
      <c r="P24" s="4">
        <v>45316</v>
      </c>
      <c r="Q24" s="4">
        <v>45327</v>
      </c>
      <c r="R24" s="3" t="s">
        <v>156</v>
      </c>
      <c r="S24" s="1" t="s">
        <v>154</v>
      </c>
    </row>
    <row r="25" spans="1:19" x14ac:dyDescent="0.25">
      <c r="A25" s="1">
        <v>24</v>
      </c>
      <c r="B25" s="14" t="s">
        <v>136</v>
      </c>
      <c r="C25" s="3">
        <v>371</v>
      </c>
      <c r="D25" s="4">
        <v>45077</v>
      </c>
      <c r="E25" s="3" t="s">
        <v>157</v>
      </c>
      <c r="F25" s="3" t="s">
        <v>1</v>
      </c>
      <c r="G25" s="3" t="s">
        <v>13</v>
      </c>
      <c r="H25" s="3" t="s">
        <v>92</v>
      </c>
      <c r="I25" s="3" t="s">
        <v>150</v>
      </c>
      <c r="J25" s="3" t="s">
        <v>32</v>
      </c>
      <c r="K25" s="3">
        <v>0</v>
      </c>
      <c r="L25" s="3" t="s">
        <v>93</v>
      </c>
      <c r="M25" s="3" t="s">
        <v>34</v>
      </c>
      <c r="N25" s="3" t="s">
        <v>158</v>
      </c>
      <c r="O25" s="4">
        <v>45083</v>
      </c>
      <c r="P25" s="3" t="s">
        <v>58</v>
      </c>
      <c r="Q25" s="3" t="s">
        <v>58</v>
      </c>
      <c r="R25" s="3" t="s">
        <v>58</v>
      </c>
      <c r="S25" s="1"/>
    </row>
    <row r="26" spans="1:19" x14ac:dyDescent="0.25">
      <c r="A26" s="1">
        <v>25</v>
      </c>
      <c r="B26" s="14" t="s">
        <v>125</v>
      </c>
      <c r="C26" s="3">
        <v>371</v>
      </c>
      <c r="D26" s="4">
        <v>45194</v>
      </c>
      <c r="E26" s="3" t="s">
        <v>159</v>
      </c>
      <c r="F26" s="3" t="s">
        <v>1</v>
      </c>
      <c r="G26" s="3" t="s">
        <v>13</v>
      </c>
      <c r="H26" s="3" t="s">
        <v>30</v>
      </c>
      <c r="I26" s="3" t="s">
        <v>31</v>
      </c>
      <c r="J26" s="3" t="s">
        <v>111</v>
      </c>
      <c r="K26" s="3">
        <v>2</v>
      </c>
      <c r="L26" s="3" t="s">
        <v>33</v>
      </c>
      <c r="M26" s="3" t="s">
        <v>34</v>
      </c>
      <c r="N26" s="3" t="s">
        <v>160</v>
      </c>
      <c r="O26" s="4">
        <v>45195</v>
      </c>
      <c r="P26" s="4">
        <v>45316</v>
      </c>
      <c r="Q26" s="4">
        <v>45324</v>
      </c>
      <c r="R26" s="3" t="s">
        <v>161</v>
      </c>
      <c r="S26" s="1" t="s">
        <v>169</v>
      </c>
    </row>
    <row r="27" spans="1:19" x14ac:dyDescent="0.25">
      <c r="A27" s="1">
        <v>26</v>
      </c>
      <c r="B27" s="14" t="s">
        <v>133</v>
      </c>
      <c r="C27" s="3">
        <v>371</v>
      </c>
      <c r="D27" s="4">
        <v>45096</v>
      </c>
      <c r="E27" s="3" t="s">
        <v>162</v>
      </c>
      <c r="F27" s="3" t="s">
        <v>1</v>
      </c>
      <c r="G27" s="3" t="s">
        <v>29</v>
      </c>
      <c r="H27" s="3" t="s">
        <v>30</v>
      </c>
      <c r="I27" s="3" t="s">
        <v>31</v>
      </c>
      <c r="J27" s="3" t="s">
        <v>32</v>
      </c>
      <c r="K27" s="3">
        <v>0</v>
      </c>
      <c r="L27" s="3" t="s">
        <v>33</v>
      </c>
      <c r="M27" s="3" t="s">
        <v>34</v>
      </c>
      <c r="N27" s="3" t="s">
        <v>163</v>
      </c>
      <c r="O27" s="4">
        <v>45131</v>
      </c>
      <c r="P27" s="4">
        <v>45258</v>
      </c>
      <c r="Q27" s="4">
        <v>45274</v>
      </c>
      <c r="R27" s="3" t="s">
        <v>164</v>
      </c>
      <c r="S27" s="1" t="s">
        <v>169</v>
      </c>
    </row>
    <row r="28" spans="1:19" x14ac:dyDescent="0.25">
      <c r="A28" s="1">
        <v>27</v>
      </c>
      <c r="B28" s="14" t="s">
        <v>26</v>
      </c>
      <c r="C28" s="3">
        <v>357</v>
      </c>
      <c r="D28" s="4">
        <v>40030</v>
      </c>
      <c r="E28" s="3" t="s">
        <v>76</v>
      </c>
      <c r="F28" s="3" t="s">
        <v>1</v>
      </c>
      <c r="G28" s="3" t="s">
        <v>29</v>
      </c>
      <c r="H28" s="3" t="s">
        <v>30</v>
      </c>
      <c r="I28" s="3" t="s">
        <v>31</v>
      </c>
      <c r="J28" s="3" t="s">
        <v>32</v>
      </c>
      <c r="K28" s="3">
        <v>0</v>
      </c>
      <c r="L28" s="3" t="s">
        <v>77</v>
      </c>
      <c r="M28" s="3" t="s">
        <v>56</v>
      </c>
      <c r="N28" s="3" t="s">
        <v>78</v>
      </c>
      <c r="O28" s="3" t="s">
        <v>79</v>
      </c>
      <c r="P28" s="4">
        <v>45365</v>
      </c>
      <c r="Q28" s="4">
        <v>45372</v>
      </c>
      <c r="R28" s="3" t="s">
        <v>124</v>
      </c>
      <c r="S28" s="1" t="s">
        <v>170</v>
      </c>
    </row>
    <row r="29" spans="1:19" x14ac:dyDescent="0.25">
      <c r="A29" s="1">
        <v>28</v>
      </c>
      <c r="B29" s="14" t="s">
        <v>23</v>
      </c>
      <c r="C29" s="3">
        <v>369</v>
      </c>
      <c r="D29" s="4">
        <v>44466</v>
      </c>
      <c r="E29" s="3" t="s">
        <v>63</v>
      </c>
      <c r="F29" s="3" t="s">
        <v>1</v>
      </c>
      <c r="G29" s="3" t="s">
        <v>13</v>
      </c>
      <c r="H29" s="3" t="s">
        <v>71</v>
      </c>
      <c r="I29" s="3" t="s">
        <v>72</v>
      </c>
      <c r="J29" s="3" t="s">
        <v>32</v>
      </c>
      <c r="K29" s="3">
        <v>0</v>
      </c>
      <c r="L29" s="3" t="s">
        <v>64</v>
      </c>
      <c r="M29" s="3" t="s">
        <v>56</v>
      </c>
      <c r="N29" s="3" t="s">
        <v>65</v>
      </c>
      <c r="O29" s="4">
        <v>44502</v>
      </c>
      <c r="P29" s="3" t="s">
        <v>58</v>
      </c>
      <c r="Q29" s="3" t="s">
        <v>58</v>
      </c>
      <c r="R29" s="3" t="s">
        <v>58</v>
      </c>
      <c r="S29" s="1"/>
    </row>
    <row r="30" spans="1:19" x14ac:dyDescent="0.25">
      <c r="A30" s="1">
        <v>29</v>
      </c>
      <c r="B30" s="14" t="s">
        <v>135</v>
      </c>
      <c r="C30" s="3">
        <v>370</v>
      </c>
      <c r="D30" s="4">
        <v>44712</v>
      </c>
      <c r="E30" s="3" t="s">
        <v>165</v>
      </c>
      <c r="F30" s="3" t="s">
        <v>81</v>
      </c>
      <c r="G30" s="3" t="s">
        <v>29</v>
      </c>
      <c r="H30" s="3" t="s">
        <v>30</v>
      </c>
      <c r="I30" s="3" t="s">
        <v>31</v>
      </c>
      <c r="J30" s="3" t="s">
        <v>32</v>
      </c>
      <c r="K30" s="3">
        <v>0</v>
      </c>
      <c r="L30" s="3" t="s">
        <v>144</v>
      </c>
      <c r="M30" s="3" t="s">
        <v>34</v>
      </c>
      <c r="N30" s="3" t="s">
        <v>166</v>
      </c>
      <c r="O30" s="4">
        <v>45202</v>
      </c>
      <c r="P30" s="4">
        <v>45266</v>
      </c>
      <c r="Q30" s="4">
        <v>45276</v>
      </c>
      <c r="R30" s="3" t="s">
        <v>167</v>
      </c>
      <c r="S30" s="1" t="s">
        <v>170</v>
      </c>
    </row>
    <row r="31" spans="1:19" x14ac:dyDescent="0.25">
      <c r="A31" s="1">
        <v>30</v>
      </c>
      <c r="B31" s="14" t="s">
        <v>14</v>
      </c>
      <c r="C31" s="3">
        <v>370</v>
      </c>
      <c r="D31" s="4">
        <v>44776</v>
      </c>
      <c r="E31" s="3" t="s">
        <v>80</v>
      </c>
      <c r="F31" s="3" t="s">
        <v>81</v>
      </c>
      <c r="G31" s="3" t="s">
        <v>13</v>
      </c>
      <c r="H31" s="3" t="s">
        <v>30</v>
      </c>
      <c r="I31" s="3" t="s">
        <v>31</v>
      </c>
      <c r="J31" s="3" t="s">
        <v>32</v>
      </c>
      <c r="K31" s="3">
        <v>0</v>
      </c>
      <c r="L31" s="3" t="s">
        <v>33</v>
      </c>
      <c r="M31" s="3" t="s">
        <v>56</v>
      </c>
      <c r="N31" s="3" t="s">
        <v>82</v>
      </c>
      <c r="O31" s="4">
        <v>45076</v>
      </c>
      <c r="P31" s="4">
        <v>45246</v>
      </c>
      <c r="Q31" s="4">
        <v>45253</v>
      </c>
      <c r="R31" s="3" t="s">
        <v>117</v>
      </c>
      <c r="S31" s="1" t="s">
        <v>170</v>
      </c>
    </row>
    <row r="32" spans="1:19" x14ac:dyDescent="0.25">
      <c r="A32" s="1">
        <v>31</v>
      </c>
      <c r="B32" s="14" t="s">
        <v>27</v>
      </c>
      <c r="C32" s="3">
        <v>370</v>
      </c>
      <c r="D32" s="4">
        <v>44986</v>
      </c>
      <c r="E32" s="3" t="s">
        <v>110</v>
      </c>
      <c r="F32" s="3" t="s">
        <v>81</v>
      </c>
      <c r="G32" s="3" t="s">
        <v>29</v>
      </c>
      <c r="H32" s="3" t="s">
        <v>67</v>
      </c>
      <c r="I32" s="3" t="s">
        <v>54</v>
      </c>
      <c r="J32" s="3" t="s">
        <v>111</v>
      </c>
      <c r="K32" s="3">
        <v>0</v>
      </c>
      <c r="L32" s="3" t="s">
        <v>33</v>
      </c>
      <c r="M32" s="3" t="s">
        <v>97</v>
      </c>
      <c r="N32" s="3" t="s">
        <v>98</v>
      </c>
      <c r="O32" s="3" t="s">
        <v>112</v>
      </c>
      <c r="P32" s="3" t="s">
        <v>58</v>
      </c>
      <c r="Q32" s="3" t="s">
        <v>58</v>
      </c>
      <c r="R32" s="3" t="s">
        <v>58</v>
      </c>
      <c r="S32" s="1"/>
    </row>
  </sheetData>
  <sortState ref="A2:R26">
    <sortCondition ref="A2"/>
  </sortState>
  <hyperlinks>
    <hyperlink ref="B2" r:id="rId1"/>
    <hyperlink ref="B3" r:id="rId2"/>
    <hyperlink ref="B4" r:id="rId3"/>
    <hyperlink ref="B5" r:id="rId4"/>
    <hyperlink ref="B6" r:id="rId5"/>
    <hyperlink ref="B7" r:id="rId6"/>
    <hyperlink ref="B8" r:id="rId7"/>
    <hyperlink ref="B9" r:id="rId8"/>
    <hyperlink ref="B10" r:id="rId9"/>
    <hyperlink ref="B11" r:id="rId10"/>
    <hyperlink ref="B12" r:id="rId11"/>
    <hyperlink ref="B13" r:id="rId12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Sintesis 1</vt:lpstr>
      <vt:lpstr>Sintesis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analisis y estudios</dc:creator>
  <cp:lastModifiedBy>Departamento de analisis y estudios</cp:lastModifiedBy>
  <dcterms:created xsi:type="dcterms:W3CDTF">2024-07-24T15:02:18Z</dcterms:created>
  <dcterms:modified xsi:type="dcterms:W3CDTF">2024-08-12T21:08:39Z</dcterms:modified>
</cp:coreProperties>
</file>